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8.xml" ContentType="application/vnd.openxmlformats-officedocument.drawingml.chartshapes+xml"/>
  <Override PartName="/xl/charts/chart67.xml" ContentType="application/vnd.openxmlformats-officedocument.drawingml.chart+xml"/>
  <Override PartName="/xl/drawings/drawing9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0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1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ml.chartshapes+xml"/>
  <Override PartName="/xl/charts/chart77.xml" ContentType="application/vnd.openxmlformats-officedocument.drawingml.chart+xml"/>
  <Override PartName="/xl/drawings/drawing13.xml" ContentType="application/vnd.openxmlformats-officedocument.drawingml.chartshapes+xml"/>
  <Override PartName="/xl/charts/chart78.xml" ContentType="application/vnd.openxmlformats-officedocument.drawingml.chart+xml"/>
  <Override PartName="/xl/drawings/drawing14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5.xml" ContentType="application/vnd.openxmlformats-officedocument.drawingml.chartshapes+xml"/>
  <Override PartName="/xl/charts/chart81.xml" ContentType="application/vnd.openxmlformats-officedocument.drawingml.chart+xml"/>
  <Override PartName="/xl/drawings/drawing16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17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8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9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20.xml" ContentType="application/vnd.openxmlformats-officedocument.drawingml.chartshapes+xml"/>
  <Override PartName="/xl/charts/chart92.xml" ContentType="application/vnd.openxmlformats-officedocument.drawingml.chart+xml"/>
  <Override PartName="/xl/drawings/drawing21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2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<sst xmlns="http://schemas.openxmlformats.org/spreadsheetml/2006/main" count="6316" uniqueCount="2914">
  <si>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</si>
  <si>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</si>
  <si>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</si>
  <si>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</si>
  <si>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</si>
  <si>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</si>
  <si>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</si>
  <si>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</si>
  <si>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</si>
  <si>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</si>
  <si>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</si>
  <si>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</si>
  <si>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</si>
  <si>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</si>
  <si>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</si>
  <si>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</si>
  <si>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</si>
  <si>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</si>
  <si>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</si>
  <si>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</si>
  <si>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</si>
  <si>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</si>
  <si>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</si>
  <si>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</si>
  <si>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</si>
  <si>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</si>
  <si>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</si>
  <si>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</si>
  <si>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</si>
  <si>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</si>
  <si>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</si>
  <si>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</si>
  <si>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</si>
  <si>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</si>
  <si>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</si>
  <si>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</si>
  <si>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</si>
  <si>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</si>
  <si>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</si>
  <si>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</si>
  <si>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</si>
  <si>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</si>
  <si>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</si>
  <si>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</si>
  <si>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</si>
  <si>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</si>
  <si>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</si>
  <si>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</si>
  <si>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</si>
  <si>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</si>
  <si>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</si>
  <si>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</si>
  <si>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</si>
  <si>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</si>
  <si>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</si>
  <si>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</si>
  <si>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</si>
  <si>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</si>
  <si>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</si>
  <si>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</si>
  <si>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</si>
  <si>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</si>
  <si>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</si>
  <si>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</si>
  <si>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</si>
  <si>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</si>
  <si>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</si>
  <si>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</si>
  <si>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</si>
  <si>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</si>
  <si>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</si>
  <si>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</si>
  <si>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</si>
  <si>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</si>
  <si>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</si>
  <si>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</si>
  <si>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</si>
  <si>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</si>
  <si>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</si>
  <si>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</si>
  <si>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</si>
  <si>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</si>
  <si>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</si>
  <si>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</si>
  <si>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</si>
  <si>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</si>
  <si>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</si>
  <si>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</si>
  <si>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</si>
  <si>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</si>
  <si>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</si>
  <si>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</si>
  <si>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</si>
  <si>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</si>
  <si>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</si>
  <si>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</si>
  <si>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</si>
  <si>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</si>
  <si>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</si>
  <si>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</si>
  <si>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</si>
  <si>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</si>
  <si>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</si>
  <si>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</si>
  <si>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</si>
  <si>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</si>
  <si>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</si>
  <si>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</si>
  <si>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</si>
  <si>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</si>
  <si>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</si>
  <si>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</si>
  <si>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</si>
  <si>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</si>
  <si>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</si>
  <si>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</si>
  <si>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</si>
  <si>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</si>
  <si>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</si>
  <si>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</si>
  <si>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</si>
  <si>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</si>
  <si>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</si>
  <si>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</si>
  <si>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</si>
  <si>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</si>
  <si>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</si>
  <si>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</si>
  <si>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</si>
  <si>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</si>
  <si>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</si>
  <si>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</si>
  <si>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</si>
  <si>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</si>
  <si>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</si>
  <si>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</si>
  <si>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</si>
  <si>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</si>
  <si>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</si>
  <si>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</si>
  <si>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</si>
  <si>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</si>
  <si>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</si>
  <si>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</si>
  <si>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</si>
  <si>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</si>
  <si>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</si>
  <si>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</si>
  <si>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</si>
  <si>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</si>
  <si>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</si>
  <si>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</si>
  <si>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</si>
  <si>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</si>
  <si>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</si>
  <si>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</si>
  <si>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</si>
  <si>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</si>
  <si>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</si>
  <si>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</si>
  <si>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</si>
  <si>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</si>
  <si>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</si>
  <si>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</si>
  <si>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</si>
  <si>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</si>
  <si>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</si>
  <si>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</si>
  <si>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</si>
  <si>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</si>
  <si>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</si>
  <si>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</si>
  <si>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</si>
  <si>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</si>
  <si>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</si>
  <si>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</si>
  <si>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</si>
  <si>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</si>
  <si>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</si>
  <si>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</si>
  <si>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</si>
  <si>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</si>
  <si>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</si>
  <si>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</si>
  <si>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</si>
  <si>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</si>
  <si>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</si>
  <si>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</si>
  <si>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</si>
  <si>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</si>
  <si>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</si>
  <si>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</si>
  <si>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</si>
  <si>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</si>
  <si>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</si>
  <si>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</si>
  <si>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</si>
  <si>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</si>
  <si>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</si>
  <si>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</si>
  <si>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</si>
  <si>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</si>
  <si>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</si>
  <si>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</si>
  <si>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</si>
  <si>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</si>
  <si>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</si>
  <si>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</si>
  <si>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</si>
  <si>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</si>
  <si>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</si>
  <si>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</si>
  <si>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</si>
  <si>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</si>
  <si>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</si>
  <si>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</si>
  <si>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</si>
  <si>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</si>
  <si>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</si>
  <si>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</si>
  <si>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</si>
  <si>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</si>
  <si>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</si>
  <si>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</si>
  <si>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</si>
  <si>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</si>
  <si>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</si>
  <si>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</si>
  <si>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</si>
  <si>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</si>
  <si>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</si>
  <si>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</si>
  <si>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</si>
  <si>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</si>
  <si>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</si>
  <si>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</si>
  <si>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</si>
  <si>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</si>
  <si>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</si>
  <si>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</si>
  <si>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</si>
  <si>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</si>
  <si>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</si>
  <si>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</si>
  <si>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</si>
  <si>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</si>
  <si>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</si>
  <si>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</si>
  <si>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</si>
  <si>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</si>
  <si>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</si>
  <si>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</si>
  <si>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</si>
  <si>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</si>
  <si>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</si>
  <si>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</si>
  <si>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</si>
  <si>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</si>
  <si>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</si>
  <si>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</si>
  <si>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</si>
  <si>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</si>
  <si>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</si>
  <si>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</si>
  <si>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</si>
  <si>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</si>
  <si>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</si>
  <si>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</si>
  <si>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</si>
  <si>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</si>
  <si>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</si>
  <si>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</si>
  <si>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</si>
  <si>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</si>
  <si>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</si>
  <si>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</si>
  <si>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</si>
  <si>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</si>
  <si>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</si>
  <si>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</si>
  <si>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</si>
  <si>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</si>
  <si>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</si>
  <si>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</si>
  <si>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</si>
  <si>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</si>
  <si>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</si>
  <si>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</si>
  <si>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</si>
  <si>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</si>
  <si>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</si>
  <si>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</si>
  <si>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</si>
  <si>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</si>
  <si>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</si>
  <si>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</si>
  <si>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</si>
  <si>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</si>
  <si>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</si>
  <si>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</si>
  <si>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</si>
  <si>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</si>
  <si>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</si>
  <si>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</si>
  <si>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</si>
  <si>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</si>
  <si>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</si>
  <si>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</si>
  <si>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</si>
  <si>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</si>
  <si>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</si>
  <si>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</si>
  <si>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</si>
  <si>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</si>
  <si>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</si>
  <si>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</si>
  <si>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</si>
  <si>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</si>
  <si>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</si>
  <si>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</si>
  <si>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</si>
  <si>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</si>
  <si>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</si>
  <si>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</si>
  <si>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</si>
  <si>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</si>
  <si>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</si>
  <si>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</si>
  <si>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</si>
  <si>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</si>
  <si>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</si>
  <si>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</si>
  <si>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</si>
  <si>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</si>
  <si>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</si>
  <si>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</si>
  <si>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</si>
  <si>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</si>
  <si>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</si>
  <si>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</si>
  <si>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</si>
  <si>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</si>
  <si>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</si>
  <si>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</si>
  <si>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</si>
  <si>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</si>
  <si>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</si>
  <si>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</si>
  <si>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</si>
  <si>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</si>
  <si>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</si>
  <si>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</si>
  <si>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</si>
  <si>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</si>
  <si>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</si>
  <si>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</si>
  <si>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</si>
  <si>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</si>
  <si>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</si>
  <si>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</si>
  <si>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</si>
  <si>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</si>
  <si>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</si>
  <si>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</si>
  <si>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</si>
  <si>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</si>
  <si>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</si>
  <si>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</si>
  <si>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</si>
  <si>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</si>
  <si>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</si>
  <si>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</si>
  <si>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</si>
  <si>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</si>
  <si>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</si>
  <si>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</si>
  <si>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</si>
  <si>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</si>
  <si>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</si>
  <si>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</si>
  <si>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</si>
  <si>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</si>
  <si>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</si>
  <si>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</si>
  <si>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</si>
  <si>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</si>
  <si>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</si>
  <si>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</si>
  <si>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</si>
  <si>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</si>
  <si>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</si>
  <si>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</si>
  <si>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</si>
  <si>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</si>
  <si>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</si>
  <si>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</si>
  <si>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</si>
  <si>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</si>
  <si>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</si>
  <si>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</si>
  <si>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</si>
  <si>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</si>
  <si>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</si>
  <si>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</si>
  <si>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</si>
  <si>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</si>
  <si>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</si>
  <si>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</si>
  <si>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</si>
  <si>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</si>
  <si>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</si>
  <si>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</si>
  <si>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</si>
  <si>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</si>
  <si>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</si>
  <si>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</si>
  <si>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</si>
  <si>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</si>
  <si>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</si>
  <si>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</si>
  <si>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</si>
  <si>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</si>
  <si>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</si>
  <si>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</si>
  <si>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</si>
  <si>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</si>
  <si>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</si>
  <si>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</si>
  <si>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</si>
  <si>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</si>
  <si>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</si>
  <si>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</si>
  <si>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</si>
  <si>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</si>
  <si>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</si>
  <si>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</si>
  <si>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</si>
  <si>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</si>
  <si>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</si>
  <si>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</si>
  <si>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</si>
  <si>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</si>
  <si>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</si>
  <si>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</si>
  <si>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</si>
  <si>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</si>
  <si>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</si>
  <si>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</si>
  <si>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</si>
  <si>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</si>
  <si>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</si>
  <si>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</si>
  <si>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</si>
  <si>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</si>
  <si>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</si>
  <si>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</si>
  <si>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</si>
  <si>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</si>
  <si>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</si>
  <si>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</si>
  <si>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</si>
  <si>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</si>
  <si>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</si>
  <si>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</si>
  <si>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</si>
  <si>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</si>
  <si>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</si>
  <si>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</si>
  <si>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</si>
  <si>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</si>
  <si>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</si>
  <si>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</si>
  <si>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</si>
  <si>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</si>
  <si>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</si>
  <si>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</si>
  <si>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</si>
  <si>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</si>
  <si>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</si>
  <si>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</si>
  <si>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</si>
  <si>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</si>
  <si>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</si>
  <si>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</si>
  <si>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</si>
  <si>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</si>
  <si>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</si>
  <si>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</si>
  <si>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</si>
  <si>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</si>
  <si>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</si>
  <si>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</si>
  <si>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</si>
  <si>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</si>
  <si>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</si>
  <si>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</si>
  <si>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</si>
  <si>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</si>
  <si>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</si>
  <si>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</si>
  <si>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</si>
  <si>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</si>
  <si>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</si>
  <si>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</si>
  <si>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</si>
  <si>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</si>
  <si>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</si>
  <si>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</si>
  <si>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</si>
  <si>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</si>
  <si>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</si>
  <si>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</si>
  <si>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</si>
  <si>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</si>
  <si>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</si>
  <si>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</si>
  <si>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</si>
  <si>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</si>
  <si>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</si>
  <si>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</si>
  <si>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</si>
  <si>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</si>
  <si>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</si>
  <si>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</si>
  <si>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</si>
  <si>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</si>
  <si>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</si>
  <si>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</si>
  <si>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</si>
  <si>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</si>
  <si>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</si>
  <si>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</si>
  <si>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</si>
  <si>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</si>
  <si>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</si>
  <si>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</si>
  <si>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</si>
  <si>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</si>
  <si>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</si>
  <si>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</si>
  <si>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</si>
  <si>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</si>
  <si>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</si>
  <si>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</si>
  <si>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</si>
  <si>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</si>
  <si>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</si>
  <si>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</si>
  <si>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</si>
  <si>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</si>
  <si>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</si>
  <si>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</si>
  <si>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</si>
  <si>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</si>
  <si>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</si>
  <si>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</si>
  <si>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</si>
  <si>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</si>
  <si>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</si>
  <si>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</si>
  <si>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</si>
  <si>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</si>
  <si>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</si>
  <si>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</si>
  <si>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</si>
  <si>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</si>
  <si>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</si>
  <si>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</si>
  <si>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</si>
  <si>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</si>
  <si>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</si>
  <si>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</si>
  <si>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</si>
  <si>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</si>
  <si>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</si>
  <si>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</si>
  <si>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</si>
  <si>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</si>
  <si>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</si>
  <si>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</si>
  <si>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</si>
  <si>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</si>
  <si>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</si>
  <si>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</si>
  <si>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</si>
  <si>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</si>
  <si>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</si>
  <si>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</si>
  <si>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</si>
  <si>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</si>
  <si>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</si>
  <si>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</si>
  <si>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</si>
  <si>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</si>
  <si>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</si>
  <si>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</si>
  <si>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</si>
  <si>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</si>
  <si>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</si>
  <si>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</si>
  <si>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</si>
  <si>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</si>
  <si>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</si>
  <si>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</si>
  <si>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</si>
  <si>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</si>
  <si>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</si>
  <si>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</si>
  <si>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</si>
  <si>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</si>
  <si>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</si>
  <si>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</si>
  <si>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</si>
  <si>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</si>
  <si>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</si>
  <si>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</si>
  <si>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</si>
  <si>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</si>
  <si>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</si>
  <si>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</si>
  <si>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</si>
  <si>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</si>
  <si>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</si>
  <si>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</si>
  <si>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</si>
  <si>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</si>
  <si>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</si>
  <si>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</si>
  <si>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</si>
  <si>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</si>
  <si>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</si>
  <si>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</si>
  <si>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</si>
  <si>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</si>
  <si>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</si>
  <si>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</si>
  <si>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</si>
  <si>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</si>
  <si>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</si>
  <si>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</si>
  <si>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</si>
  <si>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</si>
  <si>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</si>
  <si>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</si>
  <si>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</si>
  <si>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</si>
  <si>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</si>
  <si>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</si>
  <si>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</si>
  <si>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</si>
  <si>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</si>
  <si>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</si>
  <si>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</si>
  <si>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</si>
  <si>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</si>
  <si>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</si>
  <si>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</si>
  <si>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</si>
  <si>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</si>
  <si>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</si>
  <si>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</si>
  <si>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</si>
  <si>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</si>
  <si>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</si>
  <si>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</si>
  <si>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</si>
  <si>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</si>
  <si>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</si>
  <si>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</si>
  <si>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</si>
  <si>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</si>
  <si>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</si>
  <si>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</si>
  <si>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</si>
  <si>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</si>
  <si>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</si>
  <si>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</si>
  <si>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</si>
  <si>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</si>
  <si>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</si>
  <si>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</si>
  <si>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</si>
  <si>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</si>
  <si>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</si>
  <si>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</si>
  <si>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</si>
  <si>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</si>
  <si>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</si>
  <si>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</si>
  <si>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</si>
  <si>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</si>
  <si>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</si>
  <si>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</si>
  <si>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</si>
  <si>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</si>
  <si>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</si>
  <si>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</si>
  <si>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</si>
  <si>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</si>
  <si>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</si>
  <si>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</si>
  <si>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</si>
  <si>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</si>
  <si>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</si>
  <si>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</si>
  <si>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</si>
  <si>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</si>
  <si>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</si>
  <si>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</si>
  <si>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</si>
  <si>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</si>
  <si>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</si>
  <si>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</si>
  <si>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</si>
  <si>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</si>
  <si>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</si>
  <si>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</si>
  <si>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</si>
  <si>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</si>
  <si>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</si>
  <si>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</si>
  <si>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</si>
  <si>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</si>
  <si>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</si>
  <si>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</si>
  <si>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</si>
  <si>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</si>
  <si>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</si>
  <si>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</si>
  <si>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</si>
  <si>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</si>
  <si>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</si>
  <si>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</si>
  <si>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</si>
  <si>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</si>
  <si>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</si>
  <si>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</si>
  <si>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</si>
  <si>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</si>
  <si>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</si>
  <si>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</si>
  <si>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</si>
  <si>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</si>
  <si>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</si>
  <si>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</si>
  <si>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</si>
  <si>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</si>
  <si>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</si>
  <si>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</si>
  <si>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</si>
  <si>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</si>
  <si>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</si>
  <si>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</si>
  <si>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</si>
  <si>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</si>
  <si>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</si>
  <si>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</si>
  <si>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</si>
  <si>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</si>
  <si>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</si>
  <si>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</si>
  <si>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</si>
  <si>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</si>
  <si>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</si>
  <si>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</si>
  <si>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</si>
  <si>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</si>
  <si>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</si>
  <si>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</si>
  <si>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</si>
  <si>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</si>
  <si>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</si>
  <si>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</si>
  <si>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</si>
  <si>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</si>
  <si>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</si>
  <si>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</si>
  <si>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</si>
  <si>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</si>
  <si>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</si>
  <si>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</si>
  <si>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</si>
  <si>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</si>
  <si>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</si>
  <si>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</si>
  <si>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</si>
  <si>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</si>
  <si>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</si>
  <si>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</si>
  <si>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</si>
  <si>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</si>
  <si>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</si>
  <si>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</si>
  <si>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</si>
  <si>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</si>
  <si>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</si>
  <si>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</si>
  <si>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</si>
  <si>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</si>
  <si>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</si>
  <si>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</si>
  <si>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</si>
  <si>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</si>
  <si>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</si>
  <si>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</si>
  <si>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</si>
  <si>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</si>
  <si>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</si>
  <si>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</si>
  <si>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</si>
  <si>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</si>
  <si>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</si>
  <si>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</si>
  <si>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</si>
  <si>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</si>
  <si>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</si>
  <si>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</si>
  <si>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</si>
  <si>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</si>
  <si>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</si>
  <si>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</si>
  <si>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</si>
  <si>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</si>
  <si>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</si>
  <si>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</si>
  <si>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</si>
  <si>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</si>
  <si>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</si>
  <si>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</si>
  <si>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</si>
  <si>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</si>
  <si>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</si>
  <si>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</si>
  <si>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</si>
  <si>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</si>
  <si>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</si>
  <si>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</si>
  <si>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</si>
  <si>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</si>
  <si>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</si>
  <si>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</si>
  <si>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</si>
  <si>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</si>
  <si>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</si>
  <si>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</si>
  <si>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</si>
  <si>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</si>
  <si>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</si>
  <si>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</si>
  <si>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</si>
  <si>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</si>
  <si>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</si>
  <si>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</si>
  <si>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</si>
  <si>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</si>
  <si>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</si>
  <si>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</si>
  <si>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</si>
  <si>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</si>
  <si>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</si>
  <si>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</si>
  <si>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</si>
  <si>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</si>
  <si>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</si>
  <si>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</si>
  <si>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</si>
  <si>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</si>
  <si>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</si>
  <si>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</si>
  <si>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</si>
  <si>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</si>
  <si>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</si>
  <si>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</si>
  <si>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</si>
  <si>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</si>
  <si>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</si>
  <si>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</si>
  <si>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</si>
  <si>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</si>
  <si>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</si>
  <si>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</si>
  <si>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</si>
  <si>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</si>
  <si>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</si>
  <si>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</si>
  <si>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</si>
  <si>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</si>
  <si>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</si>
  <si>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</si>
  <si>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</si>
  <si>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</si>
  <si>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</si>
  <si>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</si>
  <si>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</si>
  <si>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</si>
  <si>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</si>
  <si>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</si>
  <si>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</si>
  <si>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</si>
  <si>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</si>
  <si>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</si>
  <si>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</si>
  <si>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</si>
  <si>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</si>
  <si>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</si>
  <si>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</si>
  <si>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</si>
  <si>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</si>
  <si>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</si>
  <si>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</si>
  <si>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</si>
  <si>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</si>
  <si>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</si>
  <si>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</si>
  <si>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</si>
  <si>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</si>
  <si>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</si>
  <si>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</si>
  <si>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</si>
  <si>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</si>
  <si>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</si>
  <si>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</si>
  <si>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</si>
  <si>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</si>
  <si>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</si>
  <si>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</si>
  <si>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</si>
  <si>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</si>
  <si>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</si>
  <si>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</si>
  <si>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</si>
  <si>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</si>
  <si>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</si>
  <si>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</si>
  <si>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</si>
  <si>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</si>
  <si>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</si>
  <si>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</si>
  <si>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</si>
  <si>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</si>
  <si>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</si>
  <si>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</si>
  <si>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</si>
  <si>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</si>
  <si>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</si>
  <si>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</si>
  <si>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</si>
  <si>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</si>
  <si>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</si>
  <si>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</si>
  <si>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</si>
  <si>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</si>
  <si>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</si>
  <si>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</si>
  <si>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</si>
  <si>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</si>
  <si>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</si>
  <si>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</si>
  <si>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</si>
  <si>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</si>
  <si>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</si>
  <si>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</si>
  <si>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</si>
  <si>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</si>
  <si>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</si>
  <si>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</si>
  <si>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</si>
  <si>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</si>
  <si>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</si>
  <si>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</si>
  <si>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</si>
  <si>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</si>
  <si>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</si>
  <si>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</si>
  <si>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</si>
  <si>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</si>
  <si>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</si>
  <si>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</si>
  <si>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</si>
  <si>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</si>
  <si>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</si>
  <si>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</si>
  <si>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</si>
  <si>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</si>
  <si>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</si>
  <si>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</si>
  <si>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</si>
  <si>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</si>
  <si>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</si>
  <si>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</si>
  <si>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</si>
  <si>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</si>
  <si>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</si>
  <si>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</si>
  <si>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</si>
  <si>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</si>
  <si>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</si>
  <si>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</si>
  <si>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</si>
  <si>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</si>
  <si>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</si>
  <si>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</si>
  <si>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</si>
  <si>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</si>
  <si>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</si>
  <si>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</si>
  <si>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</si>
  <si>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</si>
  <si>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</si>
  <si>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</si>
  <si>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</si>
  <si>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</si>
  <si>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</si>
  <si>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</si>
  <si>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</si>
  <si>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</si>
  <si>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</si>
  <si>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</si>
  <si>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</si>
  <si>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</si>
  <si>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</si>
  <si>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</si>
  <si>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</si>
  <si>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</si>
  <si>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</si>
  <si>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</si>
  <si>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</si>
  <si>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</si>
  <si>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</si>
  <si>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</si>
  <si>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</si>
  <si>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</si>
  <si>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</si>
  <si>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</si>
  <si>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</si>
  <si>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</si>
  <si>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</si>
  <si>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</si>
  <si>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</si>
  <si>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</si>
  <si>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</si>
  <si>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</si>
  <si>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</si>
  <si>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</si>
  <si>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</si>
  <si>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</si>
  <si>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</si>
  <si>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</si>
  <si>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</si>
  <si>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</si>
  <si>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</si>
  <si>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</si>
  <si>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</si>
  <si>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</si>
  <si>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</si>
  <si>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</si>
  <si>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</si>
  <si>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</si>
  <si>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</si>
  <si>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</si>
  <si>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</si>
  <si>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</si>
  <si>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</si>
  <si>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</si>
  <si>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</si>
  <si>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</si>
  <si>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</si>
  <si>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</si>
  <si>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</si>
  <si>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</si>
  <si>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</si>
  <si>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</si>
  <si>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</si>
  <si>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</si>
  <si>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</si>
  <si>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</si>
  <si>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</si>
  <si>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</si>
  <si>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</si>
  <si>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</si>
  <si>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</si>
  <si>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</si>
  <si>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</si>
  <si>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</si>
  <si>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</si>
  <si>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</si>
  <si>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</si>
  <si>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</si>
  <si>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</si>
  <si>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</si>
  <si>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</si>
  <si>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</si>
  <si>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</si>
  <si>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</si>
  <si>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</si>
  <si>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</si>
  <si>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</si>
  <si>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</si>
  <si>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</si>
  <si>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</si>
  <si>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</si>
  <si>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</si>
  <si>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</si>
  <si>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</si>
  <si>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</si>
  <si>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</si>
  <si>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</si>
  <si>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</si>
  <si>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</si>
  <si>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</si>
  <si>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</si>
  <si>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</si>
  <si>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</si>
  <si>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</si>
  <si>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</si>
  <si>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</si>
  <si>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</si>
  <si>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</si>
  <si>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</si>
  <si>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</si>
  <si>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</si>
  <si>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</si>
  <si>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</si>
  <si>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</si>
  <si>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</si>
  <si>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</si>
  <si>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</si>
  <si>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</si>
  <si>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</si>
  <si>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</si>
  <si>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</si>
  <si>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</si>
  <si>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</si>
  <si>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</si>
  <si>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</si>
  <si>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</si>
  <si>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</si>
  <si>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</si>
  <si>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</si>
  <si>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</si>
  <si>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</si>
  <si>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</si>
  <si>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</si>
  <si>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</si>
  <si>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</si>
  <si>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</si>
  <si>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</si>
  <si>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</si>
  <si>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</si>
  <si>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</si>
  <si>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</si>
  <si>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</si>
  <si>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</si>
  <si>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</si>
  <si>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</si>
  <si>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</si>
  <si>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</si>
  <si>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</si>
  <si>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</si>
  <si>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</si>
  <si>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</si>
  <si>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</si>
  <si>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</si>
  <si>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</si>
  <si>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</si>
  <si>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</si>
  <si>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</si>
  <si>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</si>
  <si>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</si>
  <si>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</si>
  <si>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</si>
  <si>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</si>
  <si>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</si>
  <si>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</si>
  <si>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</si>
  <si>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</si>
  <si>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</si>
  <si>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</si>
  <si>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</si>
  <si>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</si>
  <si>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</si>
  <si>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</si>
  <si>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</si>
  <si>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</si>
  <si>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</si>
  <si>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</si>
  <si>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</si>
  <si>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</si>
  <si>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</si>
  <si>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</si>
  <si>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</si>
  <si>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</si>
  <si>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</si>
  <si>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</si>
  <si>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</si>
  <si>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</si>
  <si>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</si>
  <si>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</si>
  <si>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</si>
  <si>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</si>
  <si>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</si>
  <si>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</si>
  <si>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</si>
  <si>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</si>
  <si>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</si>
  <si>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</si>
  <si>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</si>
  <si>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</si>
  <si>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</si>
  <si>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</si>
  <si>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</si>
  <si>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</si>
  <si>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</si>
  <si>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</si>
  <si>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</si>
  <si>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</si>
  <si>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</si>
  <si>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</si>
  <si>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</si>
  <si>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</si>
  <si>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</si>
  <si>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</si>
  <si>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</si>
  <si>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</si>
  <si>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</si>
  <si>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</si>
  <si>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</si>
  <si>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</si>
  <si>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</si>
  <si>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</si>
  <si>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</si>
  <si>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</si>
  <si>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</si>
  <si>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</si>
  <si>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</si>
  <si>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</si>
  <si>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</si>
  <si>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</si>
  <si>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</si>
  <si>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</si>
  <si>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</si>
  <si>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</si>
  <si>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</si>
  <si>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</si>
  <si>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</si>
  <si>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</si>
  <si>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</si>
  <si>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</si>
  <si>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</si>
  <si>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</si>
  <si>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</si>
  <si>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</si>
  <si>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</si>
  <si>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</si>
  <si>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</si>
  <si>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</si>
  <si>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</si>
  <si>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</si>
  <si>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</si>
  <si>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</si>
  <si>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</si>
  <si>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</si>
  <si>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</si>
  <si>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</si>
  <si>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</si>
  <si>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</si>
  <si>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</si>
  <si>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</si>
  <si>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</si>
  <si>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</si>
  <si>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</si>
  <si>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</si>
  <si>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</si>
  <si>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</si>
  <si>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</si>
  <si>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</si>
  <si>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</si>
  <si>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</si>
  <si>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</si>
  <si>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</si>
  <si>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</si>
  <si>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</si>
  <si>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</si>
  <si>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</si>
  <si>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</si>
  <si>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</si>
  <si>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</si>
  <si>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</si>
  <si>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</si>
  <si>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</si>
  <si>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</si>
  <si>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</si>
  <si>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</si>
  <si>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</si>
  <si>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</si>
  <si>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</si>
  <si>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</si>
  <si>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</si>
  <si>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</si>
  <si>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</si>
  <si>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</si>
  <si>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</si>
  <si>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</si>
  <si>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</si>
  <si>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</si>
  <si>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</si>
  <si>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</si>
  <si>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</si>
  <si>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</si>
  <si>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</si>
  <si>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</si>
  <si>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</si>
  <si>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</si>
  <si>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</si>
  <si>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</si>
  <si>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</si>
  <si>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</si>
  <si>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</si>
  <si>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</si>
  <si>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</si>
  <si>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</si>
  <si>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</si>
  <si>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</si>
  <si>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</si>
  <si>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</si>
  <si>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</si>
  <si>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</si>
  <si>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</si>
  <si>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</si>
  <si>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</si>
  <si>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</si>
  <si>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</si>
  <si>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</si>
  <si>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</si>
  <si>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</si>
  <si>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</si>
  <si>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</si>
  <si>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</si>
  <si>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</si>
  <si>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</si>
  <si>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</si>
  <si>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</si>
  <si>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</si>
  <si>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</si>
  <si>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</si>
  <si>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</si>
  <si>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</si>
  <si>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</si>
  <si>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</si>
  <si>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</si>
  <si>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</si>
  <si>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</si>
  <si>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</si>
  <si>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</si>
  <si>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</si>
  <si>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</si>
  <si>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</si>
  <si>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</si>
  <si>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</si>
  <si>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</si>
  <si>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</si>
  <si>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</si>
  <si>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</si>
  <si>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</si>
  <si>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</si>
  <si>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</si>
  <si>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</si>
  <si>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</si>
  <si>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</si>
  <si>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</si>
  <si>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</si>
  <si>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</si>
  <si>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</si>
  <si>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</si>
  <si>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</si>
  <si>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</si>
  <si>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</si>
  <si>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</si>
  <si>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</si>
  <si>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</si>
  <si>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</si>
  <si>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</si>
  <si>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</si>
  <si>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</si>
  <si>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</si>
  <si>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</si>
  <si>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</si>
  <si>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</si>
  <si>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</si>
  <si>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</si>
  <si>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</si>
  <si>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</si>
  <si>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</si>
  <si>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</si>
  <si>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</si>
  <si>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</si>
  <si>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</si>
  <si>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</si>
  <si>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</si>
  <si>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</si>
  <si>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</si>
  <si>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</si>
  <si>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</si>
  <si>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</si>
  <si>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</si>
  <si>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</si>
  <si>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</si>
  <si>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</si>
  <si>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</si>
  <si>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</si>
  <si>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</si>
  <si>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</si>
  <si>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</si>
  <si>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</si>
  <si>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</si>
  <si>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</si>
  <si>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</si>
  <si>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</si>
  <si>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</si>
  <si>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</si>
  <si>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</si>
  <si>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</si>
  <si>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</si>
  <si>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</si>
  <si>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</si>
  <si>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</si>
  <si>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</si>
  <si>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</si>
  <si>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</si>
  <si>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</si>
  <si>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</si>
  <si>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</si>
  <si>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</si>
  <si>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</si>
  <si>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</si>
  <si>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</si>
  <si>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</si>
  <si>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</si>
  <si>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</si>
  <si>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</si>
  <si>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</si>
  <si>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</si>
  <si>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</si>
  <si>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</si>
  <si>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</si>
  <si>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</si>
  <si>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</si>
  <si>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</si>
  <si>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</si>
  <si>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</si>
  <si>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</si>
  <si>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</si>
  <si>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</si>
  <si>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</si>
  <si>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</si>
  <si>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</si>
  <si>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</si>
  <si>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</si>
  <si>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</si>
  <si>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</si>
  <si>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</si>
  <si>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</si>
  <si>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</si>
  <si>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</si>
  <si>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</si>
  <si>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</si>
  <si>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</si>
  <si>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</si>
  <si>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</si>
  <si>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</si>
  <si>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</si>
  <si>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</si>
  <si>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</si>
  <si>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</si>
  <si>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</si>
  <si>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</si>
  <si>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</si>
  <si>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</si>
  <si>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</si>
  <si>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</si>
  <si>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</si>
  <si>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</si>
  <si>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</si>
  <si>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</si>
  <si>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</si>
  <si>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</si>
  <si>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</si>
  <si>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</si>
  <si>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</si>
  <si>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</si>
  <si>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</si>
  <si>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</si>
  <si>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</si>
  <si>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</si>
  <si>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</si>
  <si>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</si>
  <si>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</si>
  <si>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</si>
  <si>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</si>
  <si>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</si>
  <si>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</si>
  <si>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</si>
  <si>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</si>
  <si>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</si>
  <si>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</si>
  <si>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</si>
  <si>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</si>
  <si>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</si>
  <si>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</si>
  <si>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</si>
  <si>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</si>
  <si>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</si>
  <si>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</si>
  <si>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</si>
  <si>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</si>
  <si>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</si>
  <si>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</si>
  <si>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</si>
  <si>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</si>
  <si>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</si>
  <si>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</si>
  <si>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</si>
  <si>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</si>
  <si>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</si>
  <si>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</si>
  <si>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</si>
  <si>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</si>
  <si>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</si>
  <si>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</si>
  <si>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</si>
  <si>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</si>
  <si>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</si>
  <si>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</si>
  <si>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</si>
  <si>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</si>
  <si>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</si>
  <si>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</si>
  <si>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</si>
  <si>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</si>
  <si>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</si>
  <si>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</si>
  <si>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</si>
  <si>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</si>
  <si>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</si>
  <si>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</si>
  <si>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</si>
  <si>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</si>
  <si>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</si>
  <si>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</si>
  <si>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</si>
  <si>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</si>
  <si>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</si>
  <si>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</si>
  <si>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</si>
  <si>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</si>
  <si>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</si>
  <si>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</si>
  <si>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</si>
  <si>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</si>
  <si>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</si>
  <si>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</si>
  <si>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</si>
  <si>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</si>
  <si>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</si>
  <si>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</si>
  <si>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</si>
  <si>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</si>
  <si>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</si>
  <si>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</si>
  <si>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</si>
  <si>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</si>
  <si>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</si>
  <si>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</si>
  <si>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</si>
  <si>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</si>
  <si>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</si>
  <si>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</si>
  <si>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</si>
  <si>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</si>
  <si>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</si>
  <si>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</si>
  <si>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</si>
  <si>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</si>
  <si>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</si>
  <si>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</si>
  <si>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</si>
  <si>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</si>
  <si>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</si>
  <si>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</si>
  <si>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</si>
  <si>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</si>
  <si>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</si>
  <si>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</si>
  <si>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</si>
  <si>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</si>
  <si>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</si>
  <si>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</si>
  <si>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</si>
  <si>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</si>
  <si>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</si>
  <si>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</si>
  <si>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</si>
  <si>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</si>
  <si>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</si>
  <si>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</si>
  <si>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</si>
  <si>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</si>
  <si>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</si>
  <si>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</si>
  <si>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</si>
  <si>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</si>
  <si>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</si>
  <si>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</si>
  <si>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</si>
  <si>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</si>
  <si>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</si>
  <si>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</si>
  <si>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</si>
  <si>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</si>
  <si>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</si>
  <si>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</si>
  <si>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</si>
  <si>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</si>
  <si>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</si>
  <si>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</si>
  <si>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</si>
  <si>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</si>
  <si>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</si>
  <si>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</si>
  <si>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</si>
  <si>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</si>
  <si>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</si>
  <si>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</si>
  <si>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</si>
  <si>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</si>
  <si>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</si>
  <si>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</si>
  <si>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</si>
  <si>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</si>
  <si>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</si>
  <si>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</si>
  <si>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</si>
  <si>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</si>
  <si>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</si>
  <si>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</si>
  <si>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</si>
  <si>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</si>
  <si>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</si>
  <si>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</si>
  <si>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</si>
  <si>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</si>
  <si>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</si>
  <si>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</si>
  <si>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</si>
  <si>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</si>
  <si>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</si>
  <si>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</si>
  <si>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</si>
  <si>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</si>
  <si>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</si>
  <si>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</si>
  <si>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</si>
  <si>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</si>
  <si>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</si>
  <si>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</si>
  <si>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</si>
  <si>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</si>
  <si>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</si>
  <si>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</si>
  <si>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</si>
  <si>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</si>
  <si>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</si>
  <si>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</si>
  <si>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</si>
  <si>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</si>
  <si>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</si>
  <si>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</si>
  <si>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</si>
  <si>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</si>
  <si>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</si>
  <si>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</si>
  <si>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</si>
  <si>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</si>
  <si>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</si>
  <si>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</si>
  <si>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</si>
  <si>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</si>
  <si>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</si>
  <si>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</si>
  <si>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</si>
  <si>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</si>
  <si>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</si>
  <si>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</si>
  <si>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</si>
  <si>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</si>
  <si>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</si>
  <si>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</si>
  <si>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</si>
  <si>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</si>
  <si>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</si>
  <si>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</si>
  <si>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</si>
  <si>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</si>
  <si>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</si>
  <si>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</si>
  <si>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</si>
  <si>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</si>
  <si>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</si>
  <si>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</si>
  <si>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</si>
  <si>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</si>
  <si>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</si>
  <si>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</si>
  <si>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</si>
  <si>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</si>
  <si>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</si>
  <si>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</si>
  <si>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</si>
  <si>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</si>
  <si>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</si>
  <si>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</si>
  <si>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</si>
  <si>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</si>
  <si>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</si>
  <si>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</si>
  <si>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</si>
  <si>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</si>
  <si>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</si>
  <si>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</si>
  <si>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</si>
  <si>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</si>
  <si>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</si>
  <si>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</si>
  <si>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</si>
  <si>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</si>
  <si>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</si>
  <si>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</si>
  <si>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</si>
  <si>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</si>
  <si>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</si>
  <si>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</si>
  <si>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</si>
  <si>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</si>
  <si>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</si>
  <si>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</si>
  <si>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</si>
  <si>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</si>
  <si>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</si>
  <si>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</si>
  <si>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</si>
  <si>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</si>
  <si>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</si>
  <si>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</si>
  <si>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</si>
  <si>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</si>
  <si>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</si>
  <si>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</si>
  <si>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</si>
  <si>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</si>
  <si>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</si>
  <si>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</si>
  <si>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</si>
  <si>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</si>
  <si>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</si>
  <si>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</si>
  <si>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</si>
  <si>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</si>
  <si>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</si>
  <si>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</si>
  <si>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</si>
  <si>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</si>
  <si>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</si>
  <si>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</si>
  <si>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</si>
  <si>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</si>
  <si>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</si>
  <si>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</si>
  <si>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</si>
  <si>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</si>
  <si>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</si>
  <si>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</si>
  <si>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</si>
  <si>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</si>
  <si>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</si>
  <si>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</si>
  <si>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</si>
  <si>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</si>
  <si>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</si>
  <si>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</si>
  <si>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</si>
  <si>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</si>
  <si>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</si>
  <si>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</si>
  <si>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</si>
  <si>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</si>
  <si>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</si>
  <si>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</si>
  <si>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</si>
  <si>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</si>
  <si>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</si>
  <si>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</si>
  <si>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</si>
  <si>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</si>
  <si>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</si>
  <si>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</si>
  <si>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</si>
  <si>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</si>
  <si>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</si>
  <si>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</si>
  <si>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</si>
  <si>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</si>
  <si>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</si>
  <si>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</si>
  <si>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</si>
  <si>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</si>
  <si>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</si>
  <si>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</si>
  <si>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</si>
  <si>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</si>
  <si>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</si>
  <si>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</si>
  <si>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</si>
  <si>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</si>
  <si>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</si>
  <si>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</si>
  <si>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</si>
  <si>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</si>
  <si>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</si>
  <si>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</si>
  <si>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</si>
  <si>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</si>
  <si>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</si>
  <si>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</si>
  <si>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</si>
  <si>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</si>
  <si>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</si>
  <si>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</si>
  <si>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</si>
  <si>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</si>
  <si>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</si>
  <si>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</si>
  <si>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</si>
  <si>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</si>
  <si>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</si>
  <si>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</si>
  <si>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</si>
  <si>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</si>
  <si>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</si>
  <si>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</si>
  <si>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</si>
  <si>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</si>
  <si>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</si>
  <si>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</si>
  <si>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</si>
  <si>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</si>
  <si>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</si>
  <si>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</si>
  <si>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</si>
  <si>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</si>
  <si>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</si>
  <si>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</si>
  <si>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</si>
  <si>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</si>
  <si>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</si>
  <si>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</si>
  <si>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</si>
  <si>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</si>
  <si>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</si>
  <si>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</si>
  <si>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</si>
  <si>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</si>
  <si>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</si>
  <si>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</si>
  <si>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</si>
  <si>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</si>
  <si>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</si>
  <si>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</si>
  <si>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</si>
  <si>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</si>
  <si>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</si>
  <si>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</si>
  <si>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</si>
  <si>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</si>
  <si>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</si>
  <si>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</si>
  <si>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</si>
  <si>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</si>
  <si>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</si>
  <si>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</si>
  <si>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</si>
  <si>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</si>
  <si>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</si>
  <si>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</si>
  <si>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</si>
  <si>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</si>
  <si>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</si>
  <si>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</si>
  <si>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</si>
  <si>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</si>
  <si>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</si>
  <si>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</si>
  <si>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</si>
  <si>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</si>
  <si>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</si>
  <si>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</si>
  <si>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</si>
  <si>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</si>
  <si>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</si>
  <si>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</si>
  <si>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</si>
  <si>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</si>
  <si>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</si>
  <si>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</si>
  <si>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</si>
  <si>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</si>
  <si>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</si>
  <si>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</si>
  <si>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</si>
  <si>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</si>
  <si>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</si>
  <si>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</si>
  <si>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</si>
  <si>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</si>
  <si>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</si>
  <si>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</si>
  <si>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</si>
  <si>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</si>
  <si>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</si>
  <si>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</si>
  <si>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</si>
  <si>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</si>
  <si>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</si>
  <si>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</si>
  <si>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</si>
  <si>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</si>
  <si>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</si>
  <si>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</si>
  <si>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</si>
  <si>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</si>
  <si>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</si>
  <si>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</si>
  <si>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</si>
  <si>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</si>
  <si>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</si>
  <si>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</si>
  <si>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</si>
  <si>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</si>
  <si>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</si>
  <si>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</si>
  <si>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</si>
  <si>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</si>
  <si>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</si>
  <si>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</si>
  <si>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</si>
  <si>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</si>
  <si>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</si>
  <si>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</si>
  <si>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</si>
  <si>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</si>
  <si>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</si>
  <si>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</si>
  <si>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</si>
  <si>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</si>
  <si>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</si>
  <si>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</si>
  <si>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</si>
  <si>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</si>
  <si>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</si>
  <si>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</si>
  <si>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</si>
  <si>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</si>
  <si>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</si>
  <si>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</si>
  <si>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</si>
  <si>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</si>
  <si>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</si>
  <si>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</si>
  <si>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</si>
  <si>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</si>
  <si>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</si>
  <si>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</si>
  <si>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</si>
  <si>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</si>
  <si>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</si>
  <si>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</si>
  <si>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</si>
  <si>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</si>
  <si>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</si>
  <si>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</si>
  <si>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</si>
  <si>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</si>
  <si>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</si>
  <si>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</si>
  <si>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</si>
  <si>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</si>
  <si>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</si>
  <si>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</si>
  <si>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</si>
  <si>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</si>
  <si>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</si>
  <si>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</si>
  <si>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</si>
  <si>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</si>
  <si>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</si>
  <si>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</si>
  <si>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</si>
  <si>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</si>
  <si>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</si>
  <si>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</si>
  <si>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</si>
  <si>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</si>
  <si>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</si>
  <si>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</si>
  <si>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</si>
  <si>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</si>
  <si>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</si>
  <si>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</si>
  <si>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</si>
  <si>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</si>
  <si>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</si>
  <si>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</si>
  <si>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</si>
  <si>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</si>
  <si>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</si>
  <si>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</si>
  <si>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</si>
  <si>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</si>
  <si>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</si>
  <si>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</si>
  <si>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</si>
  <si>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</si>
  <si>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</si>
  <si>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</si>
  <si>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</si>
  <si>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</si>
  <si>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</si>
  <si>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</si>
  <si>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</si>
  <si>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</si>
  <si>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</si>
  <si>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</si>
  <si>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</si>
  <si>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</si>
  <si>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</si>
  <si>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</si>
  <si>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</si>
  <si>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</si>
  <si>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</si>
  <si>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</si>
  <si>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</si>
  <si>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</si>
  <si>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</si>
  <si>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</si>
  <si>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</si>
  <si>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</si>
  <si>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</si>
  <si>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</si>
  <si>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</si>
  <si>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</si>
  <si>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</si>
  <si>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</si>
  <si>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</si>
  <si>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</si>
  <si>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</si>
  <si>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</si>
  <si>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</si>
  <si>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</si>
  <si>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</si>
  <si>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</si>
  <si>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</si>
  <si>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</si>
  <si>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</si>
  <si>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</si>
  <si>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</si>
  <si>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</si>
  <si>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</si>
  <si>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</si>
  <si>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</si>
  <si>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</si>
  <si>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</si>
  <si>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</si>
  <si>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</si>
  <si>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</si>
  <si>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</si>
  <si>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</si>
  <si>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</si>
  <si>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</si>
  <si>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</si>
  <si>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</si>
  <si>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</si>
  <si>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</si>
  <si>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</si>
  <si>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</si>
  <si>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</si>
  <si>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</si>
  <si>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</si>
  <si>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</si>
  <si>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</si>
  <si>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</si>
  <si>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</si>
  <si>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</si>
  <si>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</si>
  <si>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</si>
  <si>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</si>
  <si>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</si>
  <si>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</si>
  <si>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</si>
  <si>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</si>
  <si>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</si>
  <si>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</si>
  <si>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</si>
  <si>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</si>
  <si>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</si>
  <si>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</si>
  <si>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</si>
  <si>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</si>
  <si>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</si>
  <si>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</si>
  <si>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</si>
  <si>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</si>
  <si>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</si>
  <si>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</si>
  <si>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</si>
  <si>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</si>
  <si>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</si>
  <si>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</si>
  <si>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</si>
  <si>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</si>
  <si>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</si>
  <si>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</si>
  <si>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</si>
  <si>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</si>
  <si>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</si>
  <si>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</si>
  <si>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</si>
  <si>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</si>
  <si>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</si>
  <si>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</si>
  <si>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</si>
  <si>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</si>
  <si>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</si>
  <si>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</si>
  <si>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</si>
  <si>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</si>
  <si>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</si>
  <si>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</si>
  <si>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</si>
  <si>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</si>
  <si>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</si>
  <si>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</si>
  <si>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</si>
  <si>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</si>
  <si>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</si>
  <si>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</si>
  <si>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</si>
  <si>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</si>
  <si>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</si>
  <si>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</si>
  <si>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</si>
  <si>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</si>
  <si>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</si>
  <si>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</si>
  <si>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</si>
  <si>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</si>
  <si>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</si>
  <si>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</si>
  <si>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</si>
  <si>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</si>
  <si>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</si>
  <si>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</si>
  <si>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</si>
  <si>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</si>
  <si>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</si>
  <si>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</si>
  <si>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</si>
  <si>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</si>
  <si>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</si>
  <si>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</si>
  <si>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</si>
  <si>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</si>
  <si>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</si>
  <si>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</si>
  <si>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</si>
  <si>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</si>
  <si>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</si>
  <si>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</si>
  <si>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</si>
  <si>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</si>
  <si>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</si>
  <si>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</si>
  <si>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</si>
  <si>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</si>
  <si>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</si>
  <si>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</si>
  <si>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</si>
  <si>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</si>
  <si>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</si>
  <si>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</si>
  <si>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</si>
  <si>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</si>
  <si>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</si>
  <si>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</si>
  <si>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</si>
  <si>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</si>
  <si>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</si>
  <si>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</si>
  <si>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</si>
  <si>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</si>
  <si>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</si>
  <si>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</si>
  <si>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</si>
  <si>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</si>
  <si>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</si>
  <si>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</si>
  <si>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</si>
  <si>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</si>
  <si>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</si>
  <si>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</si>
  <si>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</si>
  <si>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</si>
  <si>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</si>
  <si>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</si>
  <si>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</si>
  <si>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</si>
  <si>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</si>
  <si>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</si>
  <si>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</si>
  <si>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</si>
  <si>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</si>
  <si>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</si>
  <si>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</si>
  <si>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</si>
  <si>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</si>
  <si>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</si>
  <si>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</si>
  <si>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</si>
  <si>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</si>
  <si>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</si>
  <si>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</si>
  <si>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</si>
  <si>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</si>
  <si>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</si>
  <si>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</si>
  <si>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</si>
  <si>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</si>
  <si>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</si>
  <si>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</si>
  <si>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</si>
  <si>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</si>
  <si>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</si>
  <si>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</si>
  <si>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</si>
  <si>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</si>
  <si>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</si>
  <si>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</si>
  <si>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</si>
  <si>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</si>
  <si>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</si>
  <si>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</si>
  <si>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</si>
  <si>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</si>
  <si>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</si>
  <si>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</si>
  <si>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</si>
  <si>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</si>
  <si>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</si>
  <si>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</si>
  <si>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</si>
  <si>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</si>
  <si>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</si>
  <si>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</si>
  <si>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</si>
  <si>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</si>
  <si>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</si>
  <si>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</si>
  <si>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</si>
  <si>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</si>
  <si>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</si>
  <si>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</si>
  <si>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</si>
  <si>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</si>
  <si>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</si>
  <si>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</si>
  <si>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</si>
  <si>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</si>
  <si>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</si>
  <si>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</si>
  <si>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</si>
  <si>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</si>
  <si>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</si>
  <si>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</si>
  <si>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</si>
  <si>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</si>
  <si>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</si>
  <si>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</si>
  <si>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</si>
  <si>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</si>
  <si>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</si>
  <si>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</si>
  <si>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</si>
  <si>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</si>
  <si>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</si>
  <si>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</si>
  <si>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</si>
  <si>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</si>
  <si>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</si>
  <si>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</si>
  <si>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</si>
  <si>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</si>
  <si>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</si>
  <si>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</si>
  <si>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</si>
  <si>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</si>
  <si>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</si>
  <si>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</si>
  <si>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</si>
  <si>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</si>
  <si>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</si>
  <si>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</si>
  <si>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</si>
  <si>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</si>
  <si>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</si>
  <si>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</si>
  <si>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</si>
  <si>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</si>
  <si>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</si>
  <si>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</si>
  <si>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</si>
  <si>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</si>
  <si>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</si>
  <si>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</si>
  <si>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</si>
  <si>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</si>
  <si>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</si>
  <si>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</si>
  <si>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</si>
  <si>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</si>
  <si>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</si>
  <si>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</si>
  <si>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</si>
  <si>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</si>
  <si>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</si>
  <si>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</si>
  <si>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</si>
  <si>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</si>
  <si>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</si>
  <si>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</si>
  <si>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</si>
  <si>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</si>
  <si>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</si>
  <si>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</si>
  <si>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</si>
  <si>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</si>
  <si>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</si>
  <si>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</si>
  <si>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</si>
  <si>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</si>
  <si>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</si>
  <si>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</si>
  <si>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</si>
  <si>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</si>
  <si>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</si>
  <si>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</si>
  <si>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</si>
  <si>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</si>
  <si>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</si>
  <si>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</si>
  <si>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</si>
  <si>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</si>
  <si>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</si>
  <si>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</si>
  <si>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</si>
  <si>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</si>
  <si>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</si>
  <si>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</si>
  <si>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</si>
  <si>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</si>
  <si>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</si>
  <si>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</si>
  <si>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</si>
  <si>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</si>
  <si>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</si>
  <si>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</si>
  <si>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</si>
  <si>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</si>
  <si>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</si>
  <si>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</si>
  <si>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</si>
  <si>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</si>
  <si>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</si>
  <si>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</si>
  <si>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</si>
  <si>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</si>
  <si>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</si>
  <si>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</si>
  <si>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</si>
  <si>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</si>
  <si>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</si>
  <si>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</si>
  <si>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</si>
  <si>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</si>
  <si>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</si>
  <si>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</si>
  <si>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</si>
  <si>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</si>
  <si>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</si>
  <si>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</si>
  <si>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</si>
  <si>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</si>
  <si>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</si>
  <si>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</si>
  <si>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</si>
  <si>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</si>
  <si>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</si>
  <si>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</si>
  <si>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</si>
  <si>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</si>
  <si>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</si>
  <si>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</si>
  <si>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</si>
  <si>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</si>
  <si>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</si>
  <si>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</si>
  <si>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</si>
  <si>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</si>
  <si>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</si>
  <si>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</si>
  <si>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</si>
  <si>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</si>
  <si>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</si>
  <si>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</si>
  <si>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</si>
  <si>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</si>
  <si>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</si>
  <si>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</si>
  <si>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</si>
  <si>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</si>
  <si>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</si>
  <si>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</si>
  <si>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</si>
  <si>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</si>
  <si>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</si>
  <si>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</si>
  <si>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</si>
  <si>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</si>
  <si>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</si>
  <si>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</si>
  <si>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</si>
  <si>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</si>
  <si>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</si>
  <si>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</si>
  <si>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</si>
  <si>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</si>
  <si>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</si>
  <si>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</si>
  <si>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</si>
  <si>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</si>
  <si>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</si>
  <si>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</si>
  <si>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</si>
  <si>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</si>
  <si>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</si>
  <si>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</si>
  <si>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</si>
  <si>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</si>
  <si>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</si>
  <si>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</si>
  <si>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</si>
  <si>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</si>
  <si>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</si>
  <si>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</si>
  <si>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</si>
  <si>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</si>
  <si>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</si>
  <si>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</si>
  <si>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</si>
  <si>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</si>
  <si>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</si>
  <si>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</si>
  <si>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</si>
  <si>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</si>
  <si>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</si>
  <si>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</si>
  <si>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</si>
  <si>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</si>
  <si>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</si>
  <si>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</si>
  <si>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</si>
  <si>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</si>
  <si>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</si>
  <si>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</si>
  <si>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</si>
  <si>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</si>
  <si>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</si>
  <si>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</si>
  <si>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</si>
  <si>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</si>
  <si>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</si>
  <si>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</si>
  <si>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</si>
  <si>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</si>
  <si>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</si>
  <si>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</si>
  <si>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</si>
  <si>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</si>
  <si>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</si>
  <si>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</si>
  <si>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</si>
  <si>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</si>
  <si>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</si>
  <si>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</si>
  <si>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</si>
  <si>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</si>
  <si>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</si>
  <si>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</si>
  <si>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</si>
  <si>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</si>
  <si>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</si>
  <si>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</si>
  <si>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</si>
  <si>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</si>
  <si>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</si>
  <si>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</si>
  <si>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</si>
  <si>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</si>
  <si>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</si>
  <si>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</si>
  <si>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</si>
  <si>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</si>
  <si>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</si>
  <si>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</si>
  <si>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</si>
  <si>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</si>
  <si>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</si>
  <si>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</si>
  <si>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</si>
  <si>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</si>
  <si>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</si>
  <si>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</si>
  <si>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</si>
  <si>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</si>
  <si>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</si>
  <si>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</si>
  <si>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</si>
  <si>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</si>
  <si>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</si>
  <si>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</si>
  <si>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</si>
  <si>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</si>
  <si>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</si>
  <si>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</si>
  <si>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</si>
  <si>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</si>
  <si>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</si>
  <si>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</si>
  <si>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</si>
  <si>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</si>
  <si>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</si>
  <si>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</si>
  <si>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</si>
  <si>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</si>
  <si>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</si>
  <si>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</si>
  <si>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</si>
  <si>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</si>
  <si>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</si>
  <si>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</si>
  <si>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</si>
  <si>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</si>
  <si>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</si>
  <si>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</si>
  <si>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</si>
  <si>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</si>
  <si>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</si>
  <si>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</si>
  <si>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</si>
  <si>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</si>
  <si>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</si>
  <si>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</si>
  <si>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</si>
  <si>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</si>
  <si>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</si>
  <si>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</si>
  <si>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</si>
  <si>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</si>
  <si>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</si>
  <si>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</si>
  <si>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</si>
  <si>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</si>
  <si>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</si>
  <si>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</si>
  <si>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</si>
  <si>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</si>
  <si>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</si>
  <si>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</si>
  <si>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</si>
  <si>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</si>
  <si>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</si>
  <si>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</si>
  <si>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</si>
  <si>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</si>
  <si>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</si>
  <si>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</si>
  <si>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</si>
  <si>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</si>
  <si>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</si>
  <si>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</si>
  <si>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</si>
  <si>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</si>
  <si>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</si>
  <si>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</si>
  <si>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</si>
  <si>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</si>
  <si>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</si>
  <si>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</si>
  <si>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</si>
  <si>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</si>
  <si>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</si>
  <si>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</si>
  <si>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</si>
  <si>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</si>
  <si>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</si>
  <si>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</si>
  <si>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</si>
  <si>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</si>
  <si>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</si>
  <si>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</si>
  <si>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</si>
  <si>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</si>
  <si>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</si>
  <si>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</si>
  <si>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</si>
  <si>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</si>
  <si>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</si>
  <si>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</si>
  <si>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</si>
  <si>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</si>
  <si>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</si>
  <si>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</si>
  <si>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</si>
  <si>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</si>
  <si>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</si>
  <si>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</si>
  <si>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</si>
  <si>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</si>
  <si>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</si>
  <si>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</si>
  <si>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</si>
  <si>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</si>
  <si>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</si>
  <si>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</si>
  <si>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</si>
  <si>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</si>
  <si>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</si>
  <si>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</si>
  <si>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</si>
  <si>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</si>
  <si>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</si>
  <si>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</si>
  <si>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</si>
  <si>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</si>
  <si>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</si>
  <si>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</si>
  <si>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</si>
  <si>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</si>
  <si>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</si>
  <si>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</si>
  <si>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</si>
  <si>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</si>
  <si>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</si>
  <si>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</si>
  <si>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</si>
  <si>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</si>
  <si>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</si>
  <si>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</si>
  <si>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</si>
  <si>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</si>
  <si>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</si>
  <si>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</si>
  <si>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</si>
  <si>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</si>
  <si>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</si>
  <si>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</si>
  <si>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</si>
  <si>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</si>
  <si>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</si>
  <si>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</si>
  <si>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</si>
  <si>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</si>
  <si>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</si>
  <si>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</si>
  <si>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</si>
  <si>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</si>
  <si>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</si>
  <si>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</si>
  <si>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</si>
  <si>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</si>
  <si>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</si>
  <si>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</si>
  <si>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</si>
  <si>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</si>
  <si>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</si>
  <si>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</si>
  <si>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</si>
  <si>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</si>
  <si>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</si>
  <si>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</si>
  <si>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</si>
  <si>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</si>
  <si>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</si>
  <si>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</si>
  <si>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</si>
  <si>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</si>
  <si>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</si>
  <si>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</si>
  <si>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</si>
  <si>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</si>
  <si>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</si>
  <si>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</si>
  <si>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</si>
  <si>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</si>
  <si>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</si>
  <si>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</si>
  <si>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</si>
  <si>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</si>
  <si>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</si>
  <si>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</si>
  <si>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</si>
  <si>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</si>
  <si>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</si>
  <si>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</si>
  <si>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</si>
  <si>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</si>
  <si>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</si>
  <si>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</si>
  <si>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</si>
  <si>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</si>
  <si>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</si>
  <si>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</si>
  <si>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</si>
  <si>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</si>
  <si>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</si>
  <si>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</si>
  <si>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</si>
  <si>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</si>
  <si>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</si>
  <si>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</si>
  <si>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</si>
  <si>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</si>
  <si>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</si>
  <si>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</si>
  <si>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</si>
  <si>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</si>
  <si>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</si>
  <si>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</si>
  <si>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</si>
  <si>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</si>
  <si>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</si>
  <si>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</si>
  <si>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</si>
  <si>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</si>
  <si>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</si>
  <si>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</si>
  <si>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</si>
  <si>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</si>
  <si>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</si>
  <si>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</si>
  <si>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</si>
  <si>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</si>
  <si>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</si>
  <si>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</si>
  <si>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</si>
  <si>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</si>
  <si>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</si>
  <si>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</si>
  <si>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</si>
  <si>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</si>
  <si>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</si>
  <si>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</si>
  <si>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</si>
  <si>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</si>
  <si>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</si>
  <si>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</si>
  <si>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</si>
  <si>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</si>
  <si>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</si>
  <si>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</si>
  <si>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</si>
  <si>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</si>
  <si>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</si>
  <si>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</si>
  <si>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</si>
  <si>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</si>
  <si>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</si>
  <si>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</si>
  <si>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</si>
  <si>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</si>
  <si>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</si>
  <si>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</si>
  <si>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</si>
  <si>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</si>
  <si>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</si>
  <si>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</si>
  <si>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</si>
  <si>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</si>
  <si>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</si>
  <si>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</si>
  <si>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</si>
  <si>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</si>
  <si>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</si>
  <si>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</si>
  <si>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</si>
  <si>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</si>
  <si>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</si>
  <si>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</si>
  <si>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</si>
  <si>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</si>
  <si>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</si>
  <si>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</si>
  <si>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</si>
  <si>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</si>
  <si>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</si>
  <si>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</si>
  <si>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</si>
  <si>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</si>
  <si>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</si>
  <si>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</si>
  <si>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</si>
  <si>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</si>
  <si>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</si>
  <si>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</si>
  <si>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</si>
  <si>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</si>
  <si>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</si>
  <si>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</si>
  <si>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</si>
  <si>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</si>
  <si>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</si>
  <si>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</si>
  <si>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</si>
  <si>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</si>
  <si>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</si>
  <si>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</si>
  <si>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</si>
  <si>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</si>
  <si>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</si>
  <si>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</si>
  <si>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</si>
  <si>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</si>
  <si>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</si>
  <si>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</si>
  <si>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</si>
  <si>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</si>
  <si>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</si>
  <si>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</si>
  <si>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</si>
  <si>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</si>
  <si>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</si>
  <si>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</si>
  <si>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</si>
  <si>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</si>
  <si>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</si>
  <si>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</si>
  <si>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</si>
  <si>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</si>
  <si>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</si>
  <si>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</si>
  <si>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</si>
  <si>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</si>
  <si>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</si>
  <si>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</si>
  <si>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</si>
  <si>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</si>
  <si>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</si>
  <si>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</si>
  <si>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</si>
  <si>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</si>
  <si>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</si>
  <si>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</si>
  <si>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</si>
  <si>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</si>
  <si>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</si>
  <si>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</si>
  <si>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</si>
  <si>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</si>
  <si>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</si>
  <si>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</si>
  <si>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</si>
  <si>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</si>
  <si>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</si>
  <si>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</si>
  <si>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</si>
  <si>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</si>
  <si>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</si>
  <si>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</si>
  <si>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</si>
  <si>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</si>
  <si>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</si>
  <si>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</si>
  <si>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</si>
  <si>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</si>
  <si>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</si>
  <si>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</si>
  <si>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</si>
  <si>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</si>
  <si>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</si>
  <si>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</si>
  <si>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</si>
  <si>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</si>
  <si>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</si>
  <si>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</si>
  <si>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</si>
  <si>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</si>
  <si>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Kosovo and Metohija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</si>
</sst>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376640"/>
        <c:axId val="129378176"/>
      </c:barChart>
      <c:catAx>
        <c:axId val="12937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378176"/>
        <c:crosses val="autoZero"/>
        <c:auto val="1"/>
        <c:lblAlgn val="ctr"/>
        <c:lblOffset val="100"/>
        <c:noMultiLvlLbl val="0"/>
      </c:catAx>
      <c:valAx>
        <c:axId val="12937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376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16294</c:v>
                </c:pt>
                <c:pt idx="1">
                  <c:v>14509</c:v>
                </c:pt>
                <c:pt idx="2">
                  <c:v>13931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176704"/>
        <c:axId val="133186688"/>
      </c:barChart>
      <c:catAx>
        <c:axId val="1331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186688"/>
        <c:crosses val="autoZero"/>
        <c:auto val="1"/>
        <c:lblAlgn val="ctr"/>
        <c:lblOffset val="100"/>
        <c:noMultiLvlLbl val="0"/>
      </c:catAx>
      <c:valAx>
        <c:axId val="13318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176704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94</c:v>
                </c:pt>
                <c:pt idx="1">
                  <c:v>118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234048"/>
        <c:axId val="134681728"/>
      </c:barChart>
      <c:catAx>
        <c:axId val="133234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81728"/>
        <c:crosses val="autoZero"/>
        <c:auto val="1"/>
        <c:lblAlgn val="ctr"/>
        <c:lblOffset val="100"/>
        <c:noMultiLvlLbl val="0"/>
      </c:catAx>
      <c:valAx>
        <c:axId val="134681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34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720128"/>
        <c:axId val="134730112"/>
      </c:barChart>
      <c:catAx>
        <c:axId val="134720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730112"/>
        <c:crosses val="autoZero"/>
        <c:auto val="1"/>
        <c:lblAlgn val="ctr"/>
        <c:lblOffset val="100"/>
        <c:noMultiLvlLbl val="0"/>
      </c:catAx>
      <c:valAx>
        <c:axId val="134730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7201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16002</c:v>
                </c:pt>
                <c:pt idx="1">
                  <c:v>15914</c:v>
                </c:pt>
                <c:pt idx="2">
                  <c:v>15682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824320"/>
        <c:axId val="134825856"/>
      </c:barChart>
      <c:catAx>
        <c:axId val="13482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825856"/>
        <c:crosses val="autoZero"/>
        <c:auto val="1"/>
        <c:lblAlgn val="ctr"/>
        <c:lblOffset val="100"/>
        <c:noMultiLvlLbl val="0"/>
      </c:catAx>
      <c:valAx>
        <c:axId val="134825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824320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23</c:v>
                </c:pt>
                <c:pt idx="1">
                  <c:v>19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5165056"/>
        <c:axId val="135166592"/>
      </c:barChart>
      <c:catAx>
        <c:axId val="1351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166592"/>
        <c:crosses val="autoZero"/>
        <c:auto val="1"/>
        <c:lblAlgn val="ctr"/>
        <c:lblOffset val="100"/>
        <c:noMultiLvlLbl val="0"/>
      </c:catAx>
      <c:valAx>
        <c:axId val="13516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5165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5226112"/>
        <c:axId val="135227648"/>
      </c:barChart>
      <c:catAx>
        <c:axId val="13522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227648"/>
        <c:crosses val="autoZero"/>
        <c:auto val="1"/>
        <c:lblAlgn val="ctr"/>
        <c:lblOffset val="100"/>
        <c:noMultiLvlLbl val="0"/>
      </c:catAx>
      <c:valAx>
        <c:axId val="13522764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522611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258496"/>
        <c:axId val="135260032"/>
      </c:barChart>
      <c:catAx>
        <c:axId val="13525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260032"/>
        <c:crosses val="autoZero"/>
        <c:auto val="1"/>
        <c:lblAlgn val="ctr"/>
        <c:lblOffset val="100"/>
        <c:noMultiLvlLbl val="0"/>
      </c:catAx>
      <c:valAx>
        <c:axId val="135260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2584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10226</c:v>
                </c:pt>
                <c:pt idx="1">
                  <c:v>9388</c:v>
                </c:pt>
                <c:pt idx="2">
                  <c:v>8745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285376"/>
        <c:axId val="135315840"/>
      </c:barChart>
      <c:catAx>
        <c:axId val="13528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15840"/>
        <c:crosses val="autoZero"/>
        <c:auto val="1"/>
        <c:lblAlgn val="ctr"/>
        <c:lblOffset val="100"/>
        <c:noMultiLvlLbl val="0"/>
      </c:catAx>
      <c:valAx>
        <c:axId val="13531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285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350144"/>
        <c:axId val="135351680"/>
      </c:barChart>
      <c:catAx>
        <c:axId val="1353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51680"/>
        <c:crosses val="autoZero"/>
        <c:auto val="1"/>
        <c:lblAlgn val="ctr"/>
        <c:lblOffset val="100"/>
        <c:noMultiLvlLbl val="0"/>
      </c:catAx>
      <c:valAx>
        <c:axId val="13535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50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043904"/>
        <c:axId val="130045440"/>
      </c:barChart>
      <c:catAx>
        <c:axId val="13004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45440"/>
        <c:crosses val="autoZero"/>
        <c:auto val="1"/>
        <c:lblAlgn val="ctr"/>
        <c:lblOffset val="100"/>
        <c:noMultiLvlLbl val="0"/>
      </c:catAx>
      <c:valAx>
        <c:axId val="13004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43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742976"/>
        <c:axId val="135744512"/>
      </c:barChart>
      <c:catAx>
        <c:axId val="13574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744512"/>
        <c:crosses val="autoZero"/>
        <c:auto val="1"/>
        <c:lblAlgn val="ctr"/>
        <c:lblOffset val="100"/>
        <c:noMultiLvlLbl val="0"/>
      </c:catAx>
      <c:valAx>
        <c:axId val="13574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7429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5470464"/>
        <c:axId val="135480448"/>
      </c:barChart>
      <c:catAx>
        <c:axId val="1354704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5480448"/>
        <c:crosses val="autoZero"/>
        <c:auto val="1"/>
        <c:lblAlgn val="ctr"/>
        <c:lblOffset val="100"/>
        <c:noMultiLvlLbl val="0"/>
      </c:catAx>
      <c:valAx>
        <c:axId val="1354804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54704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5521408"/>
        <c:axId val="135522944"/>
      </c:barChart>
      <c:catAx>
        <c:axId val="1355214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5522944"/>
        <c:crosses val="autoZero"/>
        <c:auto val="1"/>
        <c:lblAlgn val="ctr"/>
        <c:lblOffset val="100"/>
        <c:noMultiLvlLbl val="0"/>
      </c:catAx>
      <c:valAx>
        <c:axId val="1355229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5214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5619712"/>
        <c:axId val="135621248"/>
      </c:barChart>
      <c:catAx>
        <c:axId val="13561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621248"/>
        <c:crosses val="autoZero"/>
        <c:auto val="1"/>
        <c:lblAlgn val="ctr"/>
        <c:lblOffset val="100"/>
        <c:noMultiLvlLbl val="0"/>
      </c:catAx>
      <c:valAx>
        <c:axId val="135621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6197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5889280"/>
        <c:axId val="135890816"/>
      </c:barChart>
      <c:catAx>
        <c:axId val="135889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890816"/>
        <c:crosses val="autoZero"/>
        <c:auto val="1"/>
        <c:lblAlgn val="ctr"/>
        <c:lblOffset val="100"/>
        <c:noMultiLvlLbl val="0"/>
      </c:catAx>
      <c:valAx>
        <c:axId val="135890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8892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5925760"/>
        <c:axId val="135927296"/>
      </c:barChart>
      <c:catAx>
        <c:axId val="13592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27296"/>
        <c:crosses val="autoZero"/>
        <c:auto val="1"/>
        <c:lblAlgn val="ctr"/>
        <c:lblOffset val="100"/>
        <c:noMultiLvlLbl val="0"/>
      </c:catAx>
      <c:valAx>
        <c:axId val="1359272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25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5971968"/>
        <c:axId val="135973504"/>
      </c:barChart>
      <c:catAx>
        <c:axId val="135971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973504"/>
        <c:crosses val="autoZero"/>
        <c:auto val="1"/>
        <c:lblAlgn val="ctr"/>
        <c:lblOffset val="100"/>
        <c:noMultiLvlLbl val="0"/>
      </c:catAx>
      <c:valAx>
        <c:axId val="1359735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9719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6351744"/>
        <c:axId val="136353280"/>
      </c:barChart>
      <c:catAx>
        <c:axId val="136351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353280"/>
        <c:crosses val="autoZero"/>
        <c:auto val="1"/>
        <c:lblAlgn val="ctr"/>
        <c:lblOffset val="100"/>
        <c:noMultiLvlLbl val="0"/>
      </c:catAx>
      <c:valAx>
        <c:axId val="1363532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3517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087424"/>
        <c:axId val="136088960"/>
      </c:barChart>
      <c:catAx>
        <c:axId val="13608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88960"/>
        <c:crosses val="autoZero"/>
        <c:auto val="1"/>
        <c:lblAlgn val="ctr"/>
        <c:lblOffset val="100"/>
        <c:noMultiLvlLbl val="0"/>
      </c:catAx>
      <c:valAx>
        <c:axId val="13608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08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156288"/>
        <c:axId val="136157824"/>
      </c:barChart>
      <c:catAx>
        <c:axId val="13615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157824"/>
        <c:crosses val="autoZero"/>
        <c:auto val="1"/>
        <c:lblAlgn val="ctr"/>
        <c:lblOffset val="100"/>
        <c:noMultiLvlLbl val="0"/>
      </c:catAx>
      <c:valAx>
        <c:axId val="13615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156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13173</c:v>
                </c:pt>
                <c:pt idx="1">
                  <c:v>12820</c:v>
                </c:pt>
                <c:pt idx="2">
                  <c:v>11394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10000</c:v>
                </c:pt>
                <c:pt idx="1">
                  <c:v>9630</c:v>
                </c:pt>
                <c:pt idx="2">
                  <c:v>8598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084224"/>
        <c:axId val="132850816"/>
      </c:barChart>
      <c:catAx>
        <c:axId val="13008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50816"/>
        <c:crosses val="autoZero"/>
        <c:auto val="1"/>
        <c:lblAlgn val="ctr"/>
        <c:lblOffset val="100"/>
        <c:noMultiLvlLbl val="0"/>
      </c:catAx>
      <c:valAx>
        <c:axId val="13285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0842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209152"/>
        <c:axId val="136210688"/>
      </c:barChart>
      <c:catAx>
        <c:axId val="13620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210688"/>
        <c:crosses val="autoZero"/>
        <c:auto val="1"/>
        <c:lblAlgn val="ctr"/>
        <c:lblOffset val="100"/>
        <c:noMultiLvlLbl val="0"/>
      </c:catAx>
      <c:valAx>
        <c:axId val="13621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209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6306048"/>
        <c:axId val="136643712"/>
      </c:barChart>
      <c:catAx>
        <c:axId val="136306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643712"/>
        <c:crosses val="autoZero"/>
        <c:auto val="1"/>
        <c:lblAlgn val="ctr"/>
        <c:lblOffset val="100"/>
        <c:noMultiLvlLbl val="0"/>
      </c:catAx>
      <c:valAx>
        <c:axId val="136643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3060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6696960"/>
        <c:axId val="136698496"/>
      </c:barChart>
      <c:catAx>
        <c:axId val="136696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698496"/>
        <c:crosses val="autoZero"/>
        <c:auto val="1"/>
        <c:lblAlgn val="ctr"/>
        <c:lblOffset val="100"/>
        <c:noMultiLvlLbl val="0"/>
      </c:catAx>
      <c:valAx>
        <c:axId val="136698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6969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457216"/>
        <c:axId val="136463104"/>
      </c:barChart>
      <c:catAx>
        <c:axId val="13645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463104"/>
        <c:crosses val="autoZero"/>
        <c:auto val="1"/>
        <c:lblAlgn val="ctr"/>
        <c:lblOffset val="100"/>
        <c:noMultiLvlLbl val="0"/>
      </c:catAx>
      <c:valAx>
        <c:axId val="13646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457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505600"/>
        <c:axId val="136523776"/>
      </c:barChart>
      <c:catAx>
        <c:axId val="13650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523776"/>
        <c:crosses val="autoZero"/>
        <c:auto val="1"/>
        <c:lblAlgn val="ctr"/>
        <c:lblOffset val="100"/>
        <c:noMultiLvlLbl val="0"/>
      </c:catAx>
      <c:valAx>
        <c:axId val="13652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5056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83.6</c:v>
                </c:pt>
                <c:pt idx="2">
                  <c:v>1.7</c:v>
                </c:pt>
                <c:pt idx="3">
                  <c:v>14.700000000000003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9299968"/>
        <c:axId val="129301504"/>
      </c:barChart>
      <c:catAx>
        <c:axId val="129299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301504"/>
        <c:crosses val="autoZero"/>
        <c:auto val="1"/>
        <c:lblAlgn val="ctr"/>
        <c:lblOffset val="100"/>
        <c:noMultiLvlLbl val="0"/>
      </c:catAx>
      <c:valAx>
        <c:axId val="1293015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29996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</c:v>
                </c:pt>
                <c:pt idx="1">
                  <c:v>8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609152"/>
        <c:axId val="136615040"/>
      </c:barChart>
      <c:catAx>
        <c:axId val="13660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15040"/>
        <c:crosses val="autoZero"/>
        <c:auto val="1"/>
        <c:lblAlgn val="ctr"/>
        <c:lblOffset val="100"/>
        <c:noMultiLvlLbl val="0"/>
      </c:catAx>
      <c:valAx>
        <c:axId val="13661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0915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787072"/>
        <c:axId val="136788608"/>
      </c:barChart>
      <c:catAx>
        <c:axId val="13678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788608"/>
        <c:crosses val="autoZero"/>
        <c:auto val="1"/>
        <c:lblAlgn val="ctr"/>
        <c:lblOffset val="100"/>
        <c:noMultiLvlLbl val="0"/>
      </c:catAx>
      <c:valAx>
        <c:axId val="136788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787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800896"/>
        <c:axId val="136806784"/>
      </c:barChart>
      <c:catAx>
        <c:axId val="13680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806784"/>
        <c:crosses val="autoZero"/>
        <c:auto val="1"/>
        <c:lblAlgn val="ctr"/>
        <c:lblOffset val="100"/>
        <c:noMultiLvlLbl val="0"/>
      </c:catAx>
      <c:valAx>
        <c:axId val="13680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800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27.3</c:v>
                </c:pt>
                <c:pt idx="1">
                  <c:v>57.9</c:v>
                </c:pt>
                <c:pt idx="2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6853376"/>
        <c:axId val="136854912"/>
      </c:barChart>
      <c:catAx>
        <c:axId val="13685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854912"/>
        <c:crosses val="autoZero"/>
        <c:auto val="1"/>
        <c:lblAlgn val="ctr"/>
        <c:lblOffset val="100"/>
        <c:noMultiLvlLbl val="0"/>
      </c:catAx>
      <c:valAx>
        <c:axId val="136854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853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904704"/>
        <c:axId val="136906240"/>
      </c:barChart>
      <c:catAx>
        <c:axId val="1369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06240"/>
        <c:crosses val="autoZero"/>
        <c:auto val="1"/>
        <c:lblAlgn val="ctr"/>
        <c:lblOffset val="100"/>
        <c:noMultiLvlLbl val="0"/>
      </c:catAx>
      <c:valAx>
        <c:axId val="136906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04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7055616"/>
        <c:axId val="137073792"/>
      </c:barChart>
      <c:catAx>
        <c:axId val="13705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073792"/>
        <c:crosses val="autoZero"/>
        <c:auto val="1"/>
        <c:lblAlgn val="ctr"/>
        <c:lblOffset val="100"/>
        <c:noMultiLvlLbl val="0"/>
      </c:catAx>
      <c:valAx>
        <c:axId val="137073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70556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100288"/>
        <c:axId val="137102080"/>
      </c:barChart>
      <c:catAx>
        <c:axId val="13710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102080"/>
        <c:crosses val="autoZero"/>
        <c:auto val="1"/>
        <c:lblAlgn val="ctr"/>
        <c:lblOffset val="100"/>
        <c:noMultiLvlLbl val="0"/>
      </c:catAx>
      <c:valAx>
        <c:axId val="1371020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7100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157248"/>
        <c:axId val="137163136"/>
      </c:barChart>
      <c:catAx>
        <c:axId val="13715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163136"/>
        <c:crosses val="autoZero"/>
        <c:auto val="1"/>
        <c:lblAlgn val="ctr"/>
        <c:lblOffset val="100"/>
        <c:noMultiLvlLbl val="0"/>
      </c:catAx>
      <c:valAx>
        <c:axId val="1371631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7157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7193728"/>
        <c:axId val="137203712"/>
      </c:barChart>
      <c:catAx>
        <c:axId val="13719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203712"/>
        <c:crosses val="autoZero"/>
        <c:auto val="1"/>
        <c:lblAlgn val="ctr"/>
        <c:lblOffset val="100"/>
        <c:noMultiLvlLbl val="0"/>
      </c:catAx>
      <c:valAx>
        <c:axId val="137203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7193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7582080"/>
        <c:axId val="137583616"/>
      </c:barChart>
      <c:catAx>
        <c:axId val="13758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583616"/>
        <c:crosses val="autoZero"/>
        <c:auto val="1"/>
        <c:lblAlgn val="ctr"/>
        <c:lblOffset val="100"/>
        <c:noMultiLvlLbl val="0"/>
      </c:catAx>
      <c:valAx>
        <c:axId val="137583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5820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331840"/>
        <c:axId val="137333376"/>
      </c:barChart>
      <c:catAx>
        <c:axId val="137331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33376"/>
        <c:crosses val="autoZero"/>
        <c:auto val="1"/>
        <c:lblAlgn val="ctr"/>
        <c:lblOffset val="100"/>
        <c:noMultiLvlLbl val="0"/>
      </c:catAx>
      <c:valAx>
        <c:axId val="137333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3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433472"/>
        <c:axId val="137435008"/>
      </c:barChart>
      <c:catAx>
        <c:axId val="13743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35008"/>
        <c:crosses val="autoZero"/>
        <c:auto val="1"/>
        <c:lblAlgn val="ctr"/>
        <c:lblOffset val="100"/>
        <c:noMultiLvlLbl val="0"/>
      </c:catAx>
      <c:valAx>
        <c:axId val="13743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3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473408"/>
        <c:axId val="137487488"/>
      </c:barChart>
      <c:catAx>
        <c:axId val="1374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487488"/>
        <c:crosses val="autoZero"/>
        <c:auto val="1"/>
        <c:lblAlgn val="ctr"/>
        <c:lblOffset val="100"/>
        <c:noMultiLvlLbl val="0"/>
      </c:catAx>
      <c:valAx>
        <c:axId val="13748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4734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24.8</c:v>
                </c:pt>
                <c:pt idx="1">
                  <c:v>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58.7</c:v>
                </c:pt>
                <c:pt idx="1">
                  <c:v>56.8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16.5</c:v>
                </c:pt>
                <c:pt idx="1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2710784"/>
        <c:axId val="132712320"/>
      </c:barChart>
      <c:catAx>
        <c:axId val="13271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2712320"/>
        <c:crosses val="autoZero"/>
        <c:auto val="1"/>
        <c:lblAlgn val="ctr"/>
        <c:lblOffset val="100"/>
        <c:noMultiLvlLbl val="0"/>
      </c:catAx>
      <c:valAx>
        <c:axId val="132712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27107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285952"/>
        <c:axId val="132287488"/>
      </c:barChart>
      <c:catAx>
        <c:axId val="13228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87488"/>
        <c:crosses val="autoZero"/>
        <c:auto val="1"/>
        <c:lblAlgn val="ctr"/>
        <c:lblOffset val="100"/>
        <c:noMultiLvlLbl val="0"/>
      </c:catAx>
      <c:valAx>
        <c:axId val="13228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85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310912"/>
        <c:axId val="132312448"/>
      </c:barChart>
      <c:catAx>
        <c:axId val="13231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312448"/>
        <c:crosses val="autoZero"/>
        <c:auto val="1"/>
        <c:lblAlgn val="ctr"/>
        <c:lblOffset val="100"/>
        <c:noMultiLvlLbl val="0"/>
      </c:catAx>
      <c:valAx>
        <c:axId val="13231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310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13173</c:v>
                </c:pt>
                <c:pt idx="1">
                  <c:v>12820</c:v>
                </c:pt>
                <c:pt idx="2">
                  <c:v>11394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10000</c:v>
                </c:pt>
                <c:pt idx="1">
                  <c:v>9630</c:v>
                </c:pt>
                <c:pt idx="2">
                  <c:v>8598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140288"/>
        <c:axId val="132383104"/>
      </c:barChart>
      <c:catAx>
        <c:axId val="13814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83104"/>
        <c:crosses val="autoZero"/>
        <c:auto val="1"/>
        <c:lblAlgn val="ctr"/>
        <c:lblOffset val="100"/>
        <c:noMultiLvlLbl val="0"/>
      </c:catAx>
      <c:valAx>
        <c:axId val="13238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1402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27.3</c:v>
                </c:pt>
                <c:pt idx="1">
                  <c:v>57.9</c:v>
                </c:pt>
                <c:pt idx="2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24.8</c:v>
                </c:pt>
                <c:pt idx="1">
                  <c:v>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58.7</c:v>
                </c:pt>
                <c:pt idx="1">
                  <c:v>56.8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16.5</c:v>
                </c:pt>
                <c:pt idx="1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8454528"/>
        <c:axId val="138456064"/>
      </c:barChart>
      <c:catAx>
        <c:axId val="13845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456064"/>
        <c:crosses val="autoZero"/>
        <c:auto val="1"/>
        <c:lblAlgn val="ctr"/>
        <c:lblOffset val="100"/>
        <c:noMultiLvlLbl val="0"/>
      </c:catAx>
      <c:valAx>
        <c:axId val="138456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545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8741632"/>
        <c:axId val="138743168"/>
      </c:barChart>
      <c:catAx>
        <c:axId val="13874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743168"/>
        <c:crosses val="autoZero"/>
        <c:auto val="1"/>
        <c:lblAlgn val="ctr"/>
        <c:lblOffset val="100"/>
        <c:noMultiLvlLbl val="0"/>
      </c:catAx>
      <c:valAx>
        <c:axId val="138743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8741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8771072"/>
        <c:axId val="138785152"/>
      </c:barChart>
      <c:catAx>
        <c:axId val="138771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785152"/>
        <c:crosses val="autoZero"/>
        <c:auto val="1"/>
        <c:lblAlgn val="ctr"/>
        <c:lblOffset val="100"/>
        <c:noMultiLvlLbl val="0"/>
      </c:catAx>
      <c:valAx>
        <c:axId val="13878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771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08704"/>
        <c:axId val="138826880"/>
      </c:barChart>
      <c:catAx>
        <c:axId val="13880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826880"/>
        <c:crosses val="autoZero"/>
        <c:auto val="1"/>
        <c:lblAlgn val="ctr"/>
        <c:lblOffset val="100"/>
        <c:noMultiLvlLbl val="0"/>
      </c:catAx>
      <c:valAx>
        <c:axId val="13882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808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50304"/>
        <c:axId val="138851840"/>
      </c:barChart>
      <c:catAx>
        <c:axId val="138850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851840"/>
        <c:crosses val="autoZero"/>
        <c:auto val="1"/>
        <c:lblAlgn val="ctr"/>
        <c:lblOffset val="100"/>
        <c:noMultiLvlLbl val="0"/>
      </c:catAx>
      <c:valAx>
        <c:axId val="13885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850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11631</c:v>
                </c:pt>
                <c:pt idx="1">
                  <c:v>11558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575872"/>
        <c:axId val="138577408"/>
      </c:barChart>
      <c:catAx>
        <c:axId val="138575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577408"/>
        <c:crosses val="autoZero"/>
        <c:auto val="1"/>
        <c:lblAlgn val="ctr"/>
        <c:lblOffset val="100"/>
        <c:noMultiLvlLbl val="0"/>
      </c:catAx>
      <c:valAx>
        <c:axId val="13857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75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2731264"/>
        <c:axId val="132732800"/>
      </c:barChart>
      <c:catAx>
        <c:axId val="132731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2732800"/>
        <c:crosses val="autoZero"/>
        <c:auto val="1"/>
        <c:lblAlgn val="ctr"/>
        <c:lblOffset val="100"/>
        <c:noMultiLvlLbl val="0"/>
      </c:catAx>
      <c:valAx>
        <c:axId val="13273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2731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16294</c:v>
                </c:pt>
                <c:pt idx="1">
                  <c:v>14509</c:v>
                </c:pt>
                <c:pt idx="2">
                  <c:v>13931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683904"/>
        <c:axId val="138685440"/>
      </c:barChart>
      <c:catAx>
        <c:axId val="13868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85440"/>
        <c:crosses val="autoZero"/>
        <c:auto val="1"/>
        <c:lblAlgn val="ctr"/>
        <c:lblOffset val="100"/>
        <c:noMultiLvlLbl val="0"/>
      </c:catAx>
      <c:valAx>
        <c:axId val="13868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83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94</c:v>
                </c:pt>
                <c:pt idx="1">
                  <c:v>118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712576"/>
        <c:axId val="138714112"/>
      </c:barChart>
      <c:catAx>
        <c:axId val="13871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14112"/>
        <c:crosses val="autoZero"/>
        <c:auto val="1"/>
        <c:lblAlgn val="ctr"/>
        <c:lblOffset val="100"/>
        <c:noMultiLvlLbl val="0"/>
      </c:catAx>
      <c:valAx>
        <c:axId val="138714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38712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</c:v>
                </c:pt>
                <c:pt idx="1">
                  <c:v>8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886144"/>
        <c:axId val="138887936"/>
      </c:barChart>
      <c:catAx>
        <c:axId val="13888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887936"/>
        <c:crosses val="autoZero"/>
        <c:auto val="1"/>
        <c:lblAlgn val="ctr"/>
        <c:lblOffset val="100"/>
        <c:noMultiLvlLbl val="0"/>
      </c:catAx>
      <c:valAx>
        <c:axId val="13888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886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008256"/>
        <c:axId val="139014144"/>
      </c:barChart>
      <c:catAx>
        <c:axId val="139008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14144"/>
        <c:crosses val="autoZero"/>
        <c:auto val="1"/>
        <c:lblAlgn val="ctr"/>
        <c:lblOffset val="100"/>
        <c:noMultiLvlLbl val="0"/>
      </c:catAx>
      <c:valAx>
        <c:axId val="139014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0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044352"/>
        <c:axId val="139045888"/>
      </c:barChart>
      <c:catAx>
        <c:axId val="139044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45888"/>
        <c:crosses val="autoZero"/>
        <c:auto val="1"/>
        <c:lblAlgn val="ctr"/>
        <c:lblOffset val="100"/>
        <c:noMultiLvlLbl val="0"/>
      </c:catAx>
      <c:valAx>
        <c:axId val="1390458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44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16002</c:v>
                </c:pt>
                <c:pt idx="1">
                  <c:v>15914</c:v>
                </c:pt>
                <c:pt idx="2">
                  <c:v>15682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082752"/>
        <c:axId val="139084544"/>
      </c:barChart>
      <c:catAx>
        <c:axId val="13908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84544"/>
        <c:crosses val="autoZero"/>
        <c:auto val="1"/>
        <c:lblAlgn val="ctr"/>
        <c:lblOffset val="100"/>
        <c:noMultiLvlLbl val="0"/>
      </c:catAx>
      <c:valAx>
        <c:axId val="13908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82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090944"/>
        <c:axId val="139125504"/>
      </c:barChart>
      <c:catAx>
        <c:axId val="13909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25504"/>
        <c:crosses val="autoZero"/>
        <c:auto val="1"/>
        <c:lblAlgn val="ctr"/>
        <c:lblOffset val="100"/>
        <c:noMultiLvlLbl val="0"/>
      </c:catAx>
      <c:valAx>
        <c:axId val="13912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9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132288"/>
        <c:axId val="139138176"/>
      </c:barChart>
      <c:catAx>
        <c:axId val="13913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38176"/>
        <c:crosses val="autoZero"/>
        <c:auto val="1"/>
        <c:lblAlgn val="ctr"/>
        <c:lblOffset val="100"/>
        <c:noMultiLvlLbl val="0"/>
      </c:catAx>
      <c:valAx>
        <c:axId val="13913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132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23</c:v>
                </c:pt>
                <c:pt idx="1">
                  <c:v>19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9290496"/>
        <c:axId val="139292032"/>
      </c:barChart>
      <c:catAx>
        <c:axId val="1392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92032"/>
        <c:crosses val="autoZero"/>
        <c:auto val="1"/>
        <c:lblAlgn val="ctr"/>
        <c:lblOffset val="100"/>
        <c:noMultiLvlLbl val="0"/>
      </c:catAx>
      <c:valAx>
        <c:axId val="139292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9290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924160"/>
        <c:axId val="132925696"/>
      </c:barChart>
      <c:catAx>
        <c:axId val="132924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2925696"/>
        <c:crosses val="autoZero"/>
        <c:auto val="1"/>
        <c:lblAlgn val="ctr"/>
        <c:lblOffset val="100"/>
        <c:noMultiLvlLbl val="0"/>
      </c:catAx>
      <c:valAx>
        <c:axId val="132925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924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9326976"/>
        <c:axId val="139328512"/>
      </c:barChart>
      <c:catAx>
        <c:axId val="13932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28512"/>
        <c:crosses val="autoZero"/>
        <c:auto val="1"/>
        <c:lblAlgn val="ctr"/>
        <c:lblOffset val="100"/>
        <c:noMultiLvlLbl val="0"/>
      </c:catAx>
      <c:valAx>
        <c:axId val="13932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9326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446144"/>
        <c:axId val="139447680"/>
      </c:barChart>
      <c:catAx>
        <c:axId val="139446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47680"/>
        <c:crosses val="autoZero"/>
        <c:auto val="1"/>
        <c:lblAlgn val="ctr"/>
        <c:lblOffset val="100"/>
        <c:noMultiLvlLbl val="0"/>
      </c:catAx>
      <c:valAx>
        <c:axId val="1394476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461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10226</c:v>
                </c:pt>
                <c:pt idx="1">
                  <c:v>9388</c:v>
                </c:pt>
                <c:pt idx="2">
                  <c:v>8745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481472"/>
        <c:axId val="139483008"/>
      </c:barChart>
      <c:catAx>
        <c:axId val="13948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83008"/>
        <c:crosses val="autoZero"/>
        <c:auto val="1"/>
        <c:lblAlgn val="ctr"/>
        <c:lblOffset val="100"/>
        <c:noMultiLvlLbl val="0"/>
      </c:catAx>
      <c:valAx>
        <c:axId val="13948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81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509120"/>
        <c:axId val="139519104"/>
      </c:barChart>
      <c:catAx>
        <c:axId val="13950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519104"/>
        <c:crosses val="autoZero"/>
        <c:auto val="1"/>
        <c:lblAlgn val="ctr"/>
        <c:lblOffset val="100"/>
        <c:noMultiLvlLbl val="0"/>
      </c:catAx>
      <c:valAx>
        <c:axId val="13951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509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616256"/>
        <c:axId val="139617792"/>
      </c:barChart>
      <c:catAx>
        <c:axId val="13961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17792"/>
        <c:crosses val="autoZero"/>
        <c:auto val="1"/>
        <c:lblAlgn val="ctr"/>
        <c:lblOffset val="100"/>
        <c:noMultiLvlLbl val="0"/>
      </c:catAx>
      <c:valAx>
        <c:axId val="13961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1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9757824"/>
        <c:axId val="139776000"/>
      </c:barChart>
      <c:catAx>
        <c:axId val="1397578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9776000"/>
        <c:crosses val="autoZero"/>
        <c:auto val="1"/>
        <c:lblAlgn val="ctr"/>
        <c:lblOffset val="100"/>
        <c:noMultiLvlLbl val="0"/>
      </c:catAx>
      <c:valAx>
        <c:axId val="1397760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97578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9802496"/>
        <c:axId val="139804032"/>
      </c:barChart>
      <c:catAx>
        <c:axId val="1398024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9804032"/>
        <c:crosses val="autoZero"/>
        <c:auto val="1"/>
        <c:lblAlgn val="ctr"/>
        <c:lblOffset val="100"/>
        <c:noMultiLvlLbl val="0"/>
      </c:catAx>
      <c:valAx>
        <c:axId val="1398040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024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9811456"/>
        <c:axId val="139850112"/>
      </c:barChart>
      <c:catAx>
        <c:axId val="139811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850112"/>
        <c:crosses val="autoZero"/>
        <c:auto val="1"/>
        <c:lblAlgn val="ctr"/>
        <c:lblOffset val="100"/>
        <c:noMultiLvlLbl val="0"/>
      </c:catAx>
      <c:valAx>
        <c:axId val="139850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8114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9865472"/>
        <c:axId val="139875456"/>
      </c:barChart>
      <c:catAx>
        <c:axId val="13986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875456"/>
        <c:crosses val="autoZero"/>
        <c:auto val="1"/>
        <c:lblAlgn val="ctr"/>
        <c:lblOffset val="100"/>
        <c:noMultiLvlLbl val="0"/>
      </c:catAx>
      <c:valAx>
        <c:axId val="139875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8654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9914624"/>
        <c:axId val="139990144"/>
      </c:barChart>
      <c:catAx>
        <c:axId val="139914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990144"/>
        <c:crosses val="autoZero"/>
        <c:auto val="1"/>
        <c:lblAlgn val="ctr"/>
        <c:lblOffset val="100"/>
        <c:noMultiLvlLbl val="0"/>
      </c:catAx>
      <c:valAx>
        <c:axId val="139990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91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981120"/>
        <c:axId val="132982656"/>
      </c:barChart>
      <c:catAx>
        <c:axId val="132981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2982656"/>
        <c:crosses val="autoZero"/>
        <c:auto val="1"/>
        <c:lblAlgn val="ctr"/>
        <c:lblOffset val="100"/>
        <c:noMultiLvlLbl val="0"/>
      </c:catAx>
      <c:valAx>
        <c:axId val="13298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981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0013568"/>
        <c:axId val="140015104"/>
      </c:barChart>
      <c:catAx>
        <c:axId val="140013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015104"/>
        <c:crosses val="autoZero"/>
        <c:auto val="1"/>
        <c:lblAlgn val="ctr"/>
        <c:lblOffset val="100"/>
        <c:noMultiLvlLbl val="0"/>
      </c:catAx>
      <c:valAx>
        <c:axId val="14001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01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0120448"/>
        <c:axId val="140121984"/>
      </c:barChart>
      <c:catAx>
        <c:axId val="140120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121984"/>
        <c:crosses val="autoZero"/>
        <c:auto val="1"/>
        <c:lblAlgn val="ctr"/>
        <c:lblOffset val="100"/>
        <c:noMultiLvlLbl val="0"/>
      </c:catAx>
      <c:valAx>
        <c:axId val="1401219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1204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202368"/>
        <c:axId val="140203904"/>
      </c:barChart>
      <c:catAx>
        <c:axId val="14020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03904"/>
        <c:crosses val="autoZero"/>
        <c:auto val="1"/>
        <c:lblAlgn val="ctr"/>
        <c:lblOffset val="100"/>
        <c:noMultiLvlLbl val="0"/>
      </c:catAx>
      <c:valAx>
        <c:axId val="140203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0202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227328"/>
        <c:axId val="140228864"/>
      </c:barChart>
      <c:catAx>
        <c:axId val="14022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28864"/>
        <c:crosses val="autoZero"/>
        <c:auto val="1"/>
        <c:lblAlgn val="ctr"/>
        <c:lblOffset val="100"/>
        <c:noMultiLvlLbl val="0"/>
      </c:catAx>
      <c:valAx>
        <c:axId val="140228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0227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0332032"/>
        <c:axId val="140342016"/>
      </c:barChart>
      <c:catAx>
        <c:axId val="140332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342016"/>
        <c:crosses val="autoZero"/>
        <c:auto val="1"/>
        <c:lblAlgn val="ctr"/>
        <c:lblOffset val="100"/>
        <c:noMultiLvlLbl val="0"/>
      </c:catAx>
      <c:valAx>
        <c:axId val="1403420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332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0369280"/>
        <c:axId val="140375168"/>
      </c:barChart>
      <c:catAx>
        <c:axId val="14036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375168"/>
        <c:crosses val="autoZero"/>
        <c:auto val="1"/>
        <c:lblAlgn val="ctr"/>
        <c:lblOffset val="100"/>
        <c:noMultiLvlLbl val="0"/>
      </c:catAx>
      <c:valAx>
        <c:axId val="140375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3692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404608"/>
        <c:axId val="140406144"/>
      </c:barChart>
      <c:catAx>
        <c:axId val="14040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406144"/>
        <c:crosses val="autoZero"/>
        <c:auto val="1"/>
        <c:lblAlgn val="ctr"/>
        <c:lblOffset val="100"/>
        <c:noMultiLvlLbl val="0"/>
      </c:catAx>
      <c:valAx>
        <c:axId val="14040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40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579968"/>
        <c:axId val="140581504"/>
      </c:barChart>
      <c:catAx>
        <c:axId val="14057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581504"/>
        <c:crosses val="autoZero"/>
        <c:auto val="1"/>
        <c:lblAlgn val="ctr"/>
        <c:lblOffset val="100"/>
        <c:noMultiLvlLbl val="0"/>
      </c:catAx>
      <c:valAx>
        <c:axId val="14058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579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83.6</c:v>
                </c:pt>
                <c:pt idx="2">
                  <c:v>1.7</c:v>
                </c:pt>
                <c:pt idx="3">
                  <c:v>14.700000000000003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0699136"/>
        <c:axId val="140700672"/>
      </c:barChart>
      <c:catAx>
        <c:axId val="140699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700672"/>
        <c:crosses val="autoZero"/>
        <c:auto val="1"/>
        <c:lblAlgn val="ctr"/>
        <c:lblOffset val="100"/>
        <c:noMultiLvlLbl val="0"/>
      </c:catAx>
      <c:valAx>
        <c:axId val="1407006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69913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11631</c:v>
                </c:pt>
                <c:pt idx="1">
                  <c:v>11558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994944"/>
        <c:axId val="132996480"/>
      </c:barChart>
      <c:catAx>
        <c:axId val="132994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2996480"/>
        <c:crosses val="autoZero"/>
        <c:auto val="1"/>
        <c:lblAlgn val="ctr"/>
        <c:lblOffset val="100"/>
        <c:noMultiLvlLbl val="0"/>
      </c:catAx>
      <c:valAx>
        <c:axId val="13299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94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066240"/>
        <c:axId val="141067776"/>
      </c:barChart>
      <c:catAx>
        <c:axId val="14106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67776"/>
        <c:crosses val="autoZero"/>
        <c:auto val="1"/>
        <c:lblAlgn val="ctr"/>
        <c:lblOffset val="100"/>
        <c:noMultiLvlLbl val="0"/>
      </c:catAx>
      <c:valAx>
        <c:axId val="14106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66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086720"/>
        <c:axId val="141088256"/>
      </c:barChart>
      <c:catAx>
        <c:axId val="14108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088256"/>
        <c:crosses val="autoZero"/>
        <c:auto val="1"/>
        <c:lblAlgn val="ctr"/>
        <c:lblOffset val="100"/>
        <c:noMultiLvlLbl val="0"/>
      </c:catAx>
      <c:valAx>
        <c:axId val="14108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086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1132160"/>
        <c:axId val="141133696"/>
      </c:barChart>
      <c:catAx>
        <c:axId val="1411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133696"/>
        <c:crosses val="autoZero"/>
        <c:auto val="1"/>
        <c:lblAlgn val="ctr"/>
        <c:lblOffset val="100"/>
        <c:noMultiLvlLbl val="0"/>
      </c:catAx>
      <c:valAx>
        <c:axId val="1411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132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219264"/>
        <c:axId val="132220800"/>
      </c:barChart>
      <c:catAx>
        <c:axId val="132219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20800"/>
        <c:crosses val="autoZero"/>
        <c:auto val="1"/>
        <c:lblAlgn val="ctr"/>
        <c:lblOffset val="100"/>
        <c:noMultiLvlLbl val="0"/>
      </c:catAx>
      <c:valAx>
        <c:axId val="1322208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2219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861440"/>
        <c:axId val="140862976"/>
      </c:barChart>
      <c:catAx>
        <c:axId val="140861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862976"/>
        <c:crosses val="autoZero"/>
        <c:auto val="1"/>
        <c:lblAlgn val="ctr"/>
        <c:lblOffset val="100"/>
        <c:noMultiLvlLbl val="0"/>
      </c:catAx>
      <c:valAx>
        <c:axId val="140862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861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882304"/>
        <c:axId val="140883840"/>
      </c:barChart>
      <c:catAx>
        <c:axId val="140882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883840"/>
        <c:crosses val="autoZero"/>
        <c:auto val="1"/>
        <c:lblAlgn val="ctr"/>
        <c:lblOffset val="100"/>
        <c:noMultiLvlLbl val="0"/>
      </c:catAx>
      <c:valAx>
        <c:axId val="1408838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882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820864"/>
        <c:axId val="140822400"/>
      </c:barChart>
      <c:catAx>
        <c:axId val="14082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822400"/>
        <c:crosses val="autoZero"/>
        <c:auto val="1"/>
        <c:lblAlgn val="ctr"/>
        <c:lblOffset val="100"/>
        <c:noMultiLvlLbl val="0"/>
      </c:catAx>
      <c:valAx>
        <c:axId val="140822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8208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963840"/>
        <c:axId val="140965376"/>
      </c:barChart>
      <c:catAx>
        <c:axId val="140963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965376"/>
        <c:crosses val="autoZero"/>
        <c:auto val="1"/>
        <c:lblAlgn val="ctr"/>
        <c:lblOffset val="100"/>
        <c:noMultiLvlLbl val="0"/>
      </c:catAx>
      <c:valAx>
        <c:axId val="14096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96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004800"/>
        <c:axId val="141006336"/>
      </c:barChart>
      <c:catAx>
        <c:axId val="14100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006336"/>
        <c:crosses val="autoZero"/>
        <c:auto val="1"/>
        <c:lblAlgn val="ctr"/>
        <c:lblOffset val="100"/>
        <c:noMultiLvlLbl val="0"/>
      </c:catAx>
      <c:valAx>
        <c:axId val="14100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0048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19992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23173</v>
      </c>
      <c r="K6" s="58">
        <v>10000</v>
      </c>
      <c r="L6" s="58">
        <v>13173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22450</v>
      </c>
      <c r="K7" s="94">
        <v>9630</v>
      </c>
      <c r="L7" s="94">
        <v>12820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19992</v>
      </c>
      <c r="K8" s="1073">
        <v>8598</v>
      </c>
      <c r="L8" s="1073">
        <v>11394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13173</v>
      </c>
      <c r="M14" s="310">
        <f>IF(ISBLANK(K6),"",K6)</f>
        <v>10000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12820</v>
      </c>
      <c r="M15" s="479">
        <f t="shared" ref="M15:M16" si="5">IF(ISBLANK(K7),"",K7)</f>
        <v>9630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11394</v>
      </c>
      <c r="M16" s="311">
        <f t="shared" si="5"/>
        <v>8598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13173</v>
      </c>
      <c r="M21" s="310">
        <f>IF(ISBLANK(K6),"",K6)</f>
        <v>10000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12820</v>
      </c>
      <c r="M22" s="479">
        <f>IF(ISBLANK(K7),"",K7)</f>
        <v>9630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11394</v>
      </c>
      <c r="M23" s="311">
        <f>IF(ISBLANK(K8),"",K8)</f>
        <v>8598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32.299999999999997</v>
      </c>
      <c r="C6" s="35">
        <v>35</v>
      </c>
      <c r="D6" s="63">
        <v>30.2</v>
      </c>
      <c r="E6" s="35">
        <v>54.8</v>
      </c>
      <c r="F6" s="35">
        <v>53.4</v>
      </c>
      <c r="G6" s="35">
        <v>55.9</v>
      </c>
      <c r="H6" s="292">
        <v>12.9</v>
      </c>
      <c r="I6" s="35">
        <v>11.6</v>
      </c>
      <c r="J6" s="63">
        <v>13.8</v>
      </c>
      <c r="M6" s="127" t="s">
        <v>16</v>
      </c>
      <c r="N6" s="935">
        <f>IF(ISBLANK(B8),"",B8)</f>
        <v>27.3</v>
      </c>
      <c r="O6" s="935">
        <f>IF(ISBLANK(E8),"",E8)</f>
        <v>57.9</v>
      </c>
      <c r="P6" s="128">
        <f>IF(ISBLANK(H8),"",H8)</f>
        <v>14.8</v>
      </c>
    </row>
    <row r="7" spans="1:19" x14ac:dyDescent="0.25">
      <c r="A7" s="286">
        <v>2022</v>
      </c>
      <c r="B7" s="167">
        <v>32.1</v>
      </c>
      <c r="C7" s="94">
        <v>34.799999999999997</v>
      </c>
      <c r="D7" s="169">
        <v>30.1</v>
      </c>
      <c r="E7" s="94">
        <v>54.4</v>
      </c>
      <c r="F7" s="94">
        <v>53.2</v>
      </c>
      <c r="G7" s="94">
        <v>55.3</v>
      </c>
      <c r="H7" s="167">
        <v>13.5</v>
      </c>
      <c r="I7" s="94">
        <v>12</v>
      </c>
      <c r="J7" s="169">
        <v>14.6</v>
      </c>
    </row>
    <row r="8" spans="1:19" x14ac:dyDescent="0.25">
      <c r="A8" s="218">
        <v>2023</v>
      </c>
      <c r="B8" s="167">
        <v>27.3</v>
      </c>
      <c r="C8" s="94">
        <v>30.6</v>
      </c>
      <c r="D8" s="169">
        <v>24.8</v>
      </c>
      <c r="E8" s="94">
        <v>57.9</v>
      </c>
      <c r="F8" s="94">
        <v>56.8</v>
      </c>
      <c r="G8" s="94">
        <v>58.7</v>
      </c>
      <c r="H8" s="167">
        <v>14.8</v>
      </c>
      <c r="I8" s="94">
        <v>12.6</v>
      </c>
      <c r="J8" s="169">
        <v>16.5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24.8</v>
      </c>
      <c r="O12" s="936">
        <f>IF(ISBLANK(G8),"",G8)</f>
        <v>58.7</v>
      </c>
      <c r="P12" s="938">
        <f>IF(ISBLANK(J8),"",J8)</f>
        <v>16.5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30.6</v>
      </c>
      <c r="O13" s="937">
        <f>IF(ISBLANK(F8),"",F8)</f>
        <v>56.8</v>
      </c>
      <c r="P13" s="939">
        <f>IF(ISBLANK(I8),"",I8)</f>
        <v>12.6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27.3</v>
      </c>
      <c r="O20" s="935">
        <f>IF(ISBLANK(E8),"",E8)</f>
        <v>57.9</v>
      </c>
      <c r="P20" s="940">
        <f>IF(ISBLANK(H8),"",H8)</f>
        <v>14.8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24.8</v>
      </c>
      <c r="O24" s="936">
        <f>IF(ISBLANK(G8),"",G8)</f>
        <v>58.7</v>
      </c>
      <c r="P24" s="938">
        <f>IF(ISBLANK(J8),"",J8)</f>
        <v>16.5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30.6</v>
      </c>
      <c r="O25" s="937">
        <f>IF(ISBLANK(F8),"",F8)</f>
        <v>56.8</v>
      </c>
      <c r="P25" s="939">
        <f>IF(ISBLANK(I8),"",I8)</f>
        <v>12.6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14650090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81.5</v>
      </c>
      <c r="E21" s="751">
        <v>83.9</v>
      </c>
      <c r="F21" s="751">
        <v>83.6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6.4</v>
      </c>
      <c r="E22" s="752">
        <v>1.7</v>
      </c>
      <c r="F22" s="752">
        <v>1.7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83.6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14.700000000000003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83.6</v>
      </c>
    </row>
    <row r="32" spans="1:11" x14ac:dyDescent="0.25">
      <c r="A32" s="698" t="s">
        <v>1431</v>
      </c>
      <c r="B32" s="734">
        <f>F22</f>
        <v>1.7</v>
      </c>
    </row>
    <row r="33" spans="1:2" x14ac:dyDescent="0.25">
      <c r="A33" s="699" t="s">
        <v>1432</v>
      </c>
      <c r="B33" s="732">
        <f>100-(B30+B31+B32)</f>
        <v>14.700000000000003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9894528</v>
      </c>
      <c r="E4" s="70"/>
      <c r="F4" s="1076">
        <v>772291</v>
      </c>
      <c r="G4" s="70"/>
      <c r="H4" s="1078">
        <v>12137358</v>
      </c>
      <c r="I4" s="1077"/>
    </row>
    <row r="5" spans="1:9" x14ac:dyDescent="0.25">
      <c r="A5" s="587">
        <v>2021</v>
      </c>
      <c r="B5" s="1079">
        <v>0</v>
      </c>
      <c r="C5" s="1080"/>
      <c r="D5" s="160">
        <v>11234960</v>
      </c>
      <c r="E5" s="212"/>
      <c r="F5" s="1079">
        <v>227121</v>
      </c>
      <c r="G5" s="212"/>
      <c r="H5" s="1081">
        <v>13393412</v>
      </c>
      <c r="I5" s="1080"/>
    </row>
    <row r="6" spans="1:9" x14ac:dyDescent="0.25">
      <c r="A6" s="588">
        <v>2022</v>
      </c>
      <c r="B6" s="1082">
        <v>0</v>
      </c>
      <c r="C6" s="1083"/>
      <c r="D6" s="169">
        <v>12250972</v>
      </c>
      <c r="E6" s="167"/>
      <c r="F6" s="1082">
        <v>255409</v>
      </c>
      <c r="G6" s="167"/>
      <c r="H6" s="1084">
        <v>14650090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Kosovo and Metohija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10910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1449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19992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14650090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12250972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4667705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255409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23189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61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380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19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26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5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12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13931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8745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1195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305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471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Kosovo and Metohija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10910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1449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19992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14650090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12250972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4667705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255409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23189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61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380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19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26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5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12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13931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8745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1195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305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471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12250972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4667705</v>
      </c>
      <c r="D5" s="253"/>
    </row>
    <row r="6" spans="1:4" ht="30" x14ac:dyDescent="0.25">
      <c r="A6" s="686" t="s">
        <v>474</v>
      </c>
      <c r="B6" s="617">
        <v>7583267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10910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1449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23189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380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255409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23077</v>
      </c>
      <c r="C5" s="1034">
        <v>11448</v>
      </c>
      <c r="D5" s="600">
        <v>11629</v>
      </c>
      <c r="G5" s="871" t="s">
        <v>126</v>
      </c>
      <c r="H5" s="637">
        <f>IF(ISBLANK(D7),"",D7)</f>
        <v>11631</v>
      </c>
    </row>
    <row r="6" spans="1:17" x14ac:dyDescent="0.25">
      <c r="A6" s="641">
        <v>2021</v>
      </c>
      <c r="B6" s="1034">
        <v>24435</v>
      </c>
      <c r="C6" s="1034">
        <v>12092</v>
      </c>
      <c r="D6" s="602">
        <v>12343</v>
      </c>
      <c r="G6" s="635" t="s">
        <v>127</v>
      </c>
      <c r="H6" s="623">
        <f>IF(ISBLANK(C7),"",C7)</f>
        <v>11558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23189</v>
      </c>
      <c r="C7" s="1034">
        <v>11558</v>
      </c>
      <c r="D7" s="617">
        <v>11631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11631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11558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26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5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4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23</v>
      </c>
      <c r="C4" s="600"/>
      <c r="D4" s="600">
        <v>6</v>
      </c>
      <c r="E4" s="599">
        <v>4</v>
      </c>
      <c r="F4" s="600"/>
      <c r="G4" s="600"/>
    </row>
    <row r="5" spans="1:10" x14ac:dyDescent="0.25">
      <c r="A5" s="286">
        <v>2022</v>
      </c>
      <c r="B5" s="751">
        <v>19</v>
      </c>
      <c r="C5" s="751">
        <v>1</v>
      </c>
      <c r="D5" s="751">
        <v>5</v>
      </c>
      <c r="E5" s="753">
        <v>4</v>
      </c>
      <c r="F5" s="751"/>
      <c r="G5" s="751"/>
    </row>
    <row r="6" spans="1:10" x14ac:dyDescent="0.25">
      <c r="A6" s="218">
        <v>2023</v>
      </c>
      <c r="B6" s="752">
        <v>21</v>
      </c>
      <c r="C6" s="752">
        <v>1</v>
      </c>
      <c r="D6" s="752">
        <v>5</v>
      </c>
      <c r="E6" s="754">
        <v>4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23</v>
      </c>
      <c r="C11" s="80">
        <f>IF(ISBLANK(D4),"",D4)</f>
        <v>6</v>
      </c>
      <c r="E11" s="103">
        <f>A4</f>
        <v>2021</v>
      </c>
      <c r="F11" s="80">
        <f>IF(ISBLANK(B4),"",B4)</f>
        <v>23</v>
      </c>
      <c r="G11" s="80">
        <f>IF(ISBLANK(D4),"",D4)</f>
        <v>6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19</v>
      </c>
      <c r="C12" s="80">
        <f>IF(ISBLANK(D5),"",D5)</f>
        <v>5</v>
      </c>
      <c r="E12" s="103">
        <f t="shared" ref="E12:E13" si="1">A5</f>
        <v>2022</v>
      </c>
      <c r="F12" s="80">
        <f t="shared" ref="F12:F13" si="2">IF(ISBLANK(B5),"",B5)</f>
        <v>19</v>
      </c>
      <c r="G12" s="80">
        <f t="shared" ref="G12:G13" si="3">IF(ISBLANK(D5),"",D5)</f>
        <v>5</v>
      </c>
    </row>
    <row r="13" spans="1:10" x14ac:dyDescent="0.25">
      <c r="A13" s="155">
        <f t="shared" si="0"/>
        <v>2023</v>
      </c>
      <c r="B13" s="83">
        <f>IF(ISBLANK(B6),"",B6)</f>
        <v>21</v>
      </c>
      <c r="C13" s="83">
        <f>IF(ISBLANK(D6),"",D6)</f>
        <v>5</v>
      </c>
      <c r="D13" s="253"/>
      <c r="E13" s="155">
        <f t="shared" si="1"/>
        <v>2023</v>
      </c>
      <c r="F13" s="83">
        <f t="shared" si="2"/>
        <v>21</v>
      </c>
      <c r="G13" s="83">
        <f t="shared" si="3"/>
        <v>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>
        <f>IF(ISBLANK(E4),"",E4)</f>
        <v>4</v>
      </c>
      <c r="E18" s="603">
        <f>A4</f>
        <v>2021</v>
      </c>
      <c r="F18" s="100" t="str">
        <f>IF(ISBLANK(C4),"",C4)</f>
        <v/>
      </c>
      <c r="G18" s="100">
        <f>IF(ISBLANK(E4),"",E4)</f>
        <v>4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4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4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4</v>
      </c>
      <c r="E20" s="155">
        <f t="shared" si="5"/>
        <v>2023</v>
      </c>
      <c r="F20" s="83">
        <f>IF(ISBLANK(C6),"",C6)</f>
        <v>1</v>
      </c>
      <c r="G20" s="83">
        <f t="shared" si="6"/>
        <v>4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13931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8745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1195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471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10226</v>
      </c>
    </row>
    <row r="17" spans="2:3" x14ac:dyDescent="0.25">
      <c r="B17" s="253">
        <v>2022</v>
      </c>
      <c r="C17" s="1100">
        <v>9388</v>
      </c>
    </row>
    <row r="18" spans="2:3" x14ac:dyDescent="0.25">
      <c r="B18" s="253">
        <v>2023</v>
      </c>
      <c r="C18" s="1100">
        <v>8745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10226</v>
      </c>
    </row>
    <row r="22" spans="2:3" x14ac:dyDescent="0.25">
      <c r="B22" s="636">
        <f>B17</f>
        <v>2022</v>
      </c>
      <c r="C22" s="636">
        <f t="shared" ref="C22:C23" si="0">IF(ISBLANK(C17),"",C17)</f>
        <v>9388</v>
      </c>
    </row>
    <row r="23" spans="2:3" x14ac:dyDescent="0.25">
      <c r="B23" s="636">
        <f>B18</f>
        <v>2023</v>
      </c>
      <c r="C23" s="636">
        <f t="shared" si="0"/>
        <v>8745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84</v>
      </c>
      <c r="C5" s="55">
        <v>133</v>
      </c>
      <c r="D5" s="55">
        <v>114</v>
      </c>
      <c r="E5" s="269">
        <f>SUM(B5:D5)</f>
        <v>331</v>
      </c>
      <c r="F5" s="71">
        <v>16294</v>
      </c>
      <c r="G5" s="70"/>
      <c r="H5" s="55"/>
      <c r="I5" s="110"/>
      <c r="J5" s="71"/>
    </row>
    <row r="6" spans="1:10" x14ac:dyDescent="0.25">
      <c r="A6" s="286">
        <v>2022</v>
      </c>
      <c r="B6" s="757">
        <v>77</v>
      </c>
      <c r="C6" s="758">
        <v>133</v>
      </c>
      <c r="D6" s="758">
        <v>126</v>
      </c>
      <c r="E6" s="270">
        <f>SUM(B6:D6)</f>
        <v>336</v>
      </c>
      <c r="F6" s="214">
        <v>14509</v>
      </c>
      <c r="G6" s="457"/>
      <c r="H6" s="458"/>
      <c r="I6" s="763"/>
      <c r="J6" s="214"/>
    </row>
    <row r="7" spans="1:10" x14ac:dyDescent="0.25">
      <c r="A7" s="218">
        <v>2023</v>
      </c>
      <c r="B7" s="167">
        <v>94</v>
      </c>
      <c r="C7" s="94">
        <v>118</v>
      </c>
      <c r="D7" s="94">
        <v>93</v>
      </c>
      <c r="E7" s="447">
        <f>SUM(B7:D7)</f>
        <v>305</v>
      </c>
      <c r="F7" s="168">
        <v>13931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16294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14509</v>
      </c>
      <c r="C14" s="28"/>
      <c r="D14" s="28"/>
      <c r="F14" s="625" t="s">
        <v>1526</v>
      </c>
      <c r="G14" s="621">
        <f>IF(ISBLANK(B7),"",B7)</f>
        <v>94</v>
      </c>
      <c r="I14" s="625" t="s">
        <v>1529</v>
      </c>
      <c r="J14" s="621">
        <f>IF(ISBLANK(B7),"",B7)</f>
        <v>94</v>
      </c>
    </row>
    <row r="15" spans="1:10" x14ac:dyDescent="0.25">
      <c r="A15" s="624">
        <f t="shared" ref="A15" si="1">A7</f>
        <v>2023</v>
      </c>
      <c r="B15" s="623">
        <f t="shared" si="0"/>
        <v>13931</v>
      </c>
      <c r="C15" s="28"/>
      <c r="D15" s="28"/>
      <c r="F15" s="626" t="s">
        <v>1527</v>
      </c>
      <c r="G15" s="622">
        <f>IF(ISBLANK(C7),"",C7)</f>
        <v>118</v>
      </c>
      <c r="I15" s="626" t="s">
        <v>1538</v>
      </c>
      <c r="J15" s="622">
        <f>IF(ISBLANK(C7),"",C7)</f>
        <v>118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93</v>
      </c>
      <c r="I16" s="627" t="s">
        <v>1539</v>
      </c>
      <c r="J16" s="623">
        <f>IF(ISBLANK(D7),"",D7)</f>
        <v>93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8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3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19</v>
      </c>
      <c r="D5" s="449">
        <f>IF(ISBLANK(B5),"",A5)</f>
        <v>2021</v>
      </c>
      <c r="E5" s="618">
        <f>IF(ISBLANK(B5),"",B5)</f>
        <v>19</v>
      </c>
      <c r="K5" s="217">
        <v>2020</v>
      </c>
      <c r="L5" s="655"/>
    </row>
    <row r="6" spans="1:12" x14ac:dyDescent="0.25">
      <c r="A6" s="229">
        <v>2022</v>
      </c>
      <c r="B6" s="602">
        <v>18</v>
      </c>
      <c r="D6" s="450">
        <f>IF(ISBLANK(B6),"",A6)</f>
        <v>2022</v>
      </c>
      <c r="E6" s="619">
        <f>IF(ISBLANK(B6),"",B6)</f>
        <v>18</v>
      </c>
      <c r="K6" s="286">
        <v>2021</v>
      </c>
      <c r="L6" s="657"/>
    </row>
    <row r="7" spans="1:12" x14ac:dyDescent="0.25">
      <c r="A7" s="123">
        <v>2023</v>
      </c>
      <c r="B7" s="617">
        <v>19</v>
      </c>
      <c r="D7" s="379">
        <f>IF(ISBLANK(B7),"",A7)</f>
        <v>2023</v>
      </c>
      <c r="E7" s="620">
        <f>IF(ISBLANK(B7),"",B7)</f>
        <v>19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15</v>
      </c>
      <c r="C4" s="643">
        <v>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7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59</v>
      </c>
      <c r="C5" s="643"/>
      <c r="D5" s="643">
        <v>391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60</v>
      </c>
      <c r="C6" s="657"/>
      <c r="D6" s="657">
        <v>407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61</v>
      </c>
      <c r="C7" s="617"/>
      <c r="D7" s="617">
        <v>380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1033</v>
      </c>
      <c r="D4" s="655"/>
      <c r="E4" s="655">
        <v>479</v>
      </c>
      <c r="F4" s="655"/>
      <c r="G4" s="655">
        <v>29</v>
      </c>
      <c r="H4" s="655">
        <v>4</v>
      </c>
      <c r="I4" s="655">
        <v>10</v>
      </c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1089</v>
      </c>
      <c r="D5" s="602"/>
      <c r="E5" s="602">
        <v>496</v>
      </c>
      <c r="F5" s="602"/>
      <c r="G5" s="602">
        <v>24</v>
      </c>
      <c r="H5" s="602">
        <v>5</v>
      </c>
      <c r="I5" s="602">
        <v>12</v>
      </c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1195</v>
      </c>
      <c r="D6" s="617"/>
      <c r="E6" s="617">
        <v>471</v>
      </c>
      <c r="F6" s="617"/>
      <c r="G6" s="617">
        <v>26</v>
      </c>
      <c r="H6" s="617">
        <v>5</v>
      </c>
      <c r="I6" s="617">
        <v>12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>
        <v>0</v>
      </c>
      <c r="F5" s="616"/>
      <c r="G5" s="945"/>
      <c r="H5" s="599">
        <v>10</v>
      </c>
      <c r="I5" s="616">
        <v>3</v>
      </c>
      <c r="J5" s="616">
        <v>7</v>
      </c>
      <c r="K5" s="616"/>
      <c r="L5" s="945"/>
    </row>
    <row r="6" spans="1:12" x14ac:dyDescent="0.25">
      <c r="A6" s="286">
        <v>2021</v>
      </c>
      <c r="B6" s="601"/>
      <c r="C6" s="612"/>
      <c r="D6" s="612"/>
      <c r="E6" s="1034">
        <v>0</v>
      </c>
      <c r="F6" s="1028"/>
      <c r="G6" s="980"/>
      <c r="H6" s="1034">
        <v>9</v>
      </c>
      <c r="I6" s="1028">
        <v>4</v>
      </c>
      <c r="J6" s="1028">
        <v>5</v>
      </c>
      <c r="K6" s="1028"/>
      <c r="L6" s="980"/>
    </row>
    <row r="7" spans="1:12" x14ac:dyDescent="0.25">
      <c r="A7" s="218">
        <v>2022</v>
      </c>
      <c r="B7" s="601"/>
      <c r="C7" s="612"/>
      <c r="D7" s="612"/>
      <c r="E7" s="1034">
        <v>1</v>
      </c>
      <c r="F7" s="1028"/>
      <c r="G7" s="980"/>
      <c r="H7" s="1034">
        <v>8</v>
      </c>
      <c r="I7" s="1028">
        <v>2</v>
      </c>
      <c r="J7" s="1028">
        <v>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</v>
      </c>
    </row>
    <row r="15" spans="1:12" ht="30" x14ac:dyDescent="0.25">
      <c r="A15" s="833" t="s">
        <v>1543</v>
      </c>
      <c r="B15" s="623">
        <f>IF(ISBLANK(J7),"",J7)</f>
        <v>6</v>
      </c>
    </row>
    <row r="17" spans="1:2" x14ac:dyDescent="0.25">
      <c r="A17" s="625" t="s">
        <v>1540</v>
      </c>
      <c r="B17" s="621">
        <f>IF(ISBLANK(I7),"",I7)</f>
        <v>2</v>
      </c>
    </row>
    <row r="18" spans="1:2" x14ac:dyDescent="0.25">
      <c r="A18" s="627" t="s">
        <v>1541</v>
      </c>
      <c r="B18" s="623">
        <f>IF(ISBLANK(J7),"",J7)</f>
        <v>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16002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15914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15682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16002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15914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15682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2024-04-26T07:36:50Z</dcterms:modified>
</cp:coreProperties>
</file>